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总造价" sheetId="1" r:id="rId1"/>
    <sheet name="室内装修" sheetId="2" r:id="rId2"/>
    <sheet name="室内设备改造" sheetId="3" r:id="rId3"/>
    <sheet name="图书馆设备迁移" sheetId="4" r:id="rId4"/>
    <sheet name="安消一体管理平台" sheetId="5" r:id="rId5"/>
    <sheet name="红旗校区新增监控" sheetId="6" r:id="rId6"/>
  </sheets>
  <definedNames>
    <definedName name="_xlnm._FilterDatabase" localSheetId="2" hidden="1">室内设备改造!$A$1:$I$10</definedName>
    <definedName name="_xlnm.Print_Area" localSheetId="4">安消一体管理平台!$A$1:$J$74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<sst xmlns="http://schemas.openxmlformats.org/spreadsheetml/2006/main" count="358" uniqueCount="243">
  <si>
    <t>序号</t>
  </si>
  <si>
    <t>名称</t>
  </si>
  <si>
    <t>金额（元）</t>
  </si>
  <si>
    <t>平原校区室内装修改造</t>
  </si>
  <si>
    <t>平原校区室内设备改造</t>
  </si>
  <si>
    <t>平原校区图书馆设备迁移</t>
  </si>
  <si>
    <t>平原校区安消一体管理平台</t>
  </si>
  <si>
    <t>红旗校区新增监控</t>
  </si>
  <si>
    <t>合计</t>
  </si>
  <si>
    <t>平原校区监控室基础设施改造</t>
  </si>
  <si>
    <t>产品名称</t>
  </si>
  <si>
    <t>型号</t>
  </si>
  <si>
    <t>规格参数</t>
  </si>
  <si>
    <t>数量</t>
  </si>
  <si>
    <t>单位</t>
  </si>
  <si>
    <t>单价（元）</t>
  </si>
  <si>
    <t>总价（元）</t>
  </si>
  <si>
    <t>备注</t>
  </si>
  <si>
    <t>施工工艺</t>
  </si>
  <si>
    <t>墙体拆除</t>
  </si>
  <si>
    <t>20厚</t>
  </si>
  <si>
    <t>4.5m*3.3m</t>
  </si>
  <si>
    <t>㎡</t>
  </si>
  <si>
    <t>含垃圾外运</t>
  </si>
  <si>
    <t xml:space="preserve">核对建筑结构图，严禁拆除承重墙、剪力墙、配重墙、承重梁柱、构造柱；确认管线（水电、燃气、暖通）走向，标记管线位置。工人佩戴安全帽、护目镜、防尘口罩、防割手套；配备大锤、电镐、切割机、风镐、铁锹、小型清运车、洒水降尘设备。
现场防护搭设 → 管线剥离保护 → 自上而下分层拆除 → 废渣就地破碎清运 → 基层清理 → 验收
</t>
  </si>
  <si>
    <t>1*2</t>
  </si>
  <si>
    <t>含拆含粉含横梁</t>
  </si>
  <si>
    <t xml:space="preserve">核对建筑结构图，严禁拆除承重墙、剪力墙、配重墙、承重梁柱、构造柱；确认管线（水电、燃气、暖通）走向，标记管线位置。工人佩戴安全帽、护目镜、防尘口罩、防割手套；配备大锤、电镐、切割机、风镐、铁锹、小型清运车、洒水降尘设备。现场防护搭设 → 管线剥离保护 → 自上而下分层拆除 → 废渣就地破碎清运 → 基层清理 → 验收
</t>
  </si>
  <si>
    <t>砌墙</t>
  </si>
  <si>
    <t>砌块墙</t>
  </si>
  <si>
    <t>4*3.3</t>
  </si>
  <si>
    <t>含砌筑含粉刷</t>
  </si>
  <si>
    <t>施工准备 → 基层清理放线 → 导墙（混凝土坎台）浇筑 → 砌块浇水湿润 → 摆砖排块 → 立皮数杆、拉准线 → 砌筑墙体 → 预埋管线、留洞 → 构造柱 / 过梁施工 → 顶部斜砌塞缝 → 勾缝、清理养护</t>
  </si>
  <si>
    <t>加装门</t>
  </si>
  <si>
    <t>18×45</t>
  </si>
  <si>
    <t>厚度：1.8厚，玻璃规格：单层8或10毫米磨砂钢化玻璃，可做艺术玻璃和油砂玻璃</t>
  </si>
  <si>
    <t>樘</t>
  </si>
  <si>
    <t>钛镁合金型材玻璃门</t>
  </si>
  <si>
    <t>现场测量复核 → 工厂型材加工、玻璃定制 → 洞口清理放线 → 门框固定件预装 → 门框就位调平校正 → 膨胀螺栓固定 → 打发泡胶填充 → 外墙 / 洞口密封打胶 → 玻璃安装 → 门扇合页 / 滑轮安装调试 → 安装拉手、缓冲器、密封条 → 清洁成品保护 → 验收</t>
  </si>
  <si>
    <t>静电地板铺设</t>
  </si>
  <si>
    <t>600*600*35</t>
  </si>
  <si>
    <t>600*600（防火面）填充高轻度发泡水泥，集中荷载280KG，SPCC硬质钢板</t>
  </si>
  <si>
    <t>青瓷面</t>
  </si>
  <si>
    <t>基层清理找平 → 测量放线、弹分格线 → 支架底座定位安装 → 支架调平、架设横梁 → 铺设防静电地板面板 → 切割异形板块 → 安装收边、洞口收口 → 接地系统布设 → 整体调平校正 → 清理、成品保护 → 验收</t>
  </si>
  <si>
    <t>线路改造</t>
  </si>
  <si>
    <t xml:space="preserve">施工准备 → 现场放线定位 → 弹线开槽 → 槽内清理、涂刷防锈 / 防潮（砌体墙）→ 线管加工敷设、固定 → 底盒安装固定 → 穿线施工 → 强弱电分区分管 → 接线、地线贯通 → 隐蔽验收（拍照留存）→ 线槽封堵抹灰修复 → 面板安装 → 通电测试、绝缘检测 → 成品保护
</t>
  </si>
  <si>
    <t>墙体粉刷</t>
  </si>
  <si>
    <t>普通大白瓷粉</t>
  </si>
  <si>
    <t>磁粉</t>
  </si>
  <si>
    <t>基层清理 → 浇水湿润 → 吊垂直、套方、冲筋、做灰饼 → 不同材质交接处挂耐碱玻纤网格布 → 抹底层砂浆 → 抹中层找平砂浆 → 养护 → 修补阴阳角 → 批刮腻子（2～3 遍）→ 打磨 → 底漆、面漆施工</t>
  </si>
  <si>
    <t>墙体阔孔</t>
  </si>
  <si>
    <t>项</t>
  </si>
  <si>
    <t>线路孔洞</t>
  </si>
  <si>
    <t>现场复核放线定位 → 周边成品防护 → 搭设操作面 → 切割分界线（水钻 / 切割机切缝）→ 静力剔凿扩孔 → 清理废渣 → 洞口边缘修整、除锈（钢筋外露部位）→ 如需加固实施结构补强 → 基层修补抹灰 → 验收</t>
  </si>
  <si>
    <t>平原校区监控室设备改造清单</t>
  </si>
  <si>
    <t>核心交换机</t>
  </si>
  <si>
    <t>S5500V3-54S-SI</t>
  </si>
  <si>
    <t>交换容量：1.36Tbps/13.6Tbps，转发性能：264Mpps,支持48个10/100/1000BASE-T端口，6个10G/1GBASE-XSFP+端口，内置单电源，支持IPv4/IPV6双栈管理和转发，支持静态路由协议和RIP、OSPF、BGP、IS-IS等路由协议，内置及图形化操作的方式，可实现对网络的统一运维及管理。</t>
  </si>
  <si>
    <t>台</t>
  </si>
  <si>
    <t>定制</t>
  </si>
  <si>
    <t>解码器</t>
  </si>
  <si>
    <t>DS-6A12UD</t>
  </si>
  <si>
    <t>采用嵌入式架构，专用Linux系统，使用DSP解码。为了设备稳定可靠运行，不得采用工控机或者PC机的X86架构。支持6路3200W、或6路2400W、或12路1200W、或24路800W、或30路600W、或48路400W、或96路200W、或192路100W像素的视频图像同时解码上墙，支持对主/子码流区分取流和解码显示。（提供封面具有CNAS认证标识的公安部报告证明）支持接入MPEG4、MPEG2、H.264、MJPEG、H.265、SVAC等编码格式视频，并解码输出。（提供封面具有CNAS认证标识的公安部报告证明）★★支持客户端软件将电脑投屏后，通过设备对电脑进行远程操作。（提供封面具有CNAS认证标识的公安部报告证明）★为保证产品兼容性，需提供设备支持GB/T28181-2022的证明。★支持全部输出口同时输出3840×2160分辨率的图像。（提供封面具有CNAS认证标识的公安部报告证明）★每个输出口支持任意开窗、漫游；任意1路信号显示画面可进行任意漫游、缩放；可在单屏或多屏的任意位置上叠加显示，图层最大不少于64层。（提供封面具有CNAS认证标识的公安部报告证明）★支持1、2、4、6、8、9、10、12、16、25、36、64画面分割显示，支持M×N≤64的任意分割。（提供封面具有CNAS认证标识的公安部报告证明）★★支持不通过IP网络，通过红外遥控器实现解码图像切换、场景切换、屏幕亮度调节。（提供封面具有CNAS认证标识的公安部报告证明）★显控系统设备间支持信息交互功能，通过平台/客户端界面能够查看屏幕运维信息，包括使用时长、序列号、温度、亮度、显示模式，支持下发配置屏幕参数。（提供封面具有CMA、ilac-MRA、CNAS标志的国家级检测机构的检测报告）★显控系统支持通过自动识别屏幕的行列号信息，并能根据行列号信息，自动生成对应的电视墙规模和绑定输出口关系，避免手动一对一设置输出口和LCD屏幕的对应关系（提供封面具有CMA、ilac-MRA、CNAS标志的国家级检测机构的检测报告）★显控系统支持自动检测输入源的信号类型，根据信号源类型和显示位置，自动配置信号源所在屏幕的显示场景模式（提供封面具有CMA、ilac-MRA、CNAS标志的国家级检测机构的检测报告）★显控系统支持远程开关机控制，实现拼接墙整墙的开关机，定时开关机操作（提供封面具有CMA、ilac-MRA、CNAS标志的国家级检测机构的检测报告）支持跨屏同步显示功能，所有跨屏信号源可同时发送至各个屏幕显示，时差小于1ms。单个HDMI输出接口可实现40个画面分割显示，每个视频流的分辨率为1920×1080、帧率为30fps。支持文件投屏，支持word、excel、ppt、pdf文件投屏上墙。（提供具有CNAS资质认证标识的检测机构出具的公安部报告证明）支持预布局和发送布局，用户可在软件上，预布局电视墙的显示内容，完成后一键发送，在电视墙上同步显示。（提供具有CNAS资质认证标识的检测机构出具的公安部报告证明）支持通过客户端，实现设备与摄像机之间的双向语音对讲。支持通过客户端软件将电脑整屏、单窗口、自定义区域的图像投屏上墙，画面帧率可达30fps，分辨率为1920×1080，延迟低于90ms，可发送至多个输出接口拼接显示。（提供封面具有CNAS认证标识的公安部报告证明）支持PC软件客户端、WEB浏览器客户端、平台客户端、移动APP客户端、可视化平台方式访问和管理样机。（提供封面具有CNAS认证标识的公安部报告证明）支持黑白名单功能，最多可设置256个黑白名单；当设置黑白名单时，只允许白名单IP访问样机；当设置黑名单时，黑名单内IP无法访问样机。（提供封面具有CNAS认证标识的公安部报告证明）支持通过客户端软件设置底色或底图，当无画面上墙显示时，输出显示该底色或底图；底色支持任意颜色设置；底图支持设置7680×4320及以下分辨率，最多保存8张底图。（提供封面具有CNAS认证标识的公安部报告证明。）支持对输入的视频画面进行90°、180°、270°旋转显示。（提供封面具有CNAS认证标识的公安部报告证明。）支持通过web页面进行网络模式设置，包括设置为流畅性优先、实时性优先。（提供封面具有CNAS认证标识的公安部报告证明）支持通过客户端软件导入和导出样机配置参数。（提供封面具有CNAS认证标识的公安部报告证明）支持将视频图像进行轮巡输出显示，并可在客户端软件设置轮巡计划。（提供封面具有CNAS认证标识的公安部报告证明）支持解码音频格式为G711A、G711U、G722.1、G726-16/U/A、MPEG2-L2、MP3、AAC-LC、PCM的文件。★★烟雾检测场景：支持接入具有烟雾检测功能的前端摄像机，检测指定区域内是否有烟雾；当检测到烟雾时，可在显示画面中实时指示烟雾位置，可对前端码流里面的智能信息进行解码并显示，并触发报警弹窗、联动报警输出。（提供封面具有CNAS认证标识的公安部报告证明）★★值岗检测：支持接入具有值岗检测功能的前端摄像机，支持人员是否在岗、是否玩手机、是否睡觉的检测，可对前端码流里面的智能信息进行解码并显示，并触发报警弹窗、联动报警输出。（提供封面具有CNAS认证标识的公安部报告证明）★★高空抛物场景：支持接入具有高空抛物检测功能的前端摄像机，支持高空抛物检测信息叠加，可对前端码流里面的智能信息进行解码并显示，并触发报警弹窗、联动报警输出。（提供封面具有CNAS认证标识的公安部报告证明）★★区域入侵场景：支持接入具有区域入侵功能的前端摄像机，支持区域入侵侦测、越界侦测、进入区域侦测、离开区域侦测，可对前端码流里面的智能信息进行解码并显示，并触发报警弹窗、联动报警输出。（提供封面具有CNAS认证标识的公安部报告证明）★★周界防范场景：支持接入具有周界防范功能的前端摄像机，支持区域入侵、越界入侵、徘徊、物品移除、物品遗留、人员聚集、停车的检测，可对前端码流里面的智能信息进行解码并显示，并触发报警弹窗、联动报警输出。（提供封面具有CNAS认证标识的公安部报告证明）★★智能抓拍场景：持接入具有智能抓拍功能的前端摄像机，支持同时对行人、非机动车、机动车进行检测、跟踪，可对前端码流里面的智能信息进行解码并显示，并触发报警弹窗、联动报警输出。（提供封面具有CNAS认证标识的公安部报告证明）★★热成像检测场景：支持热成像侦测，接入带有火点检测、船只检测、吸烟检测、温度报警功能的IPC，可对前端码流里面的智能信息进行解码并显示，并触发报警弹窗、联动报警输出。（提供封面具有CNAS认证标识的公安部报告证明）★★智慧消防场景：支持接入带有温度报警、烟雾报警、障碍物报警的智慧消防相机，可对前端码流里面的智能信息进行解码并显示，并触发报警弹窗、联动报警输出。（提供封面具有CNAS认证标识的公安部报告证明）★★支持通过键盘控制画面上墙、点位切换、画面分割、场景切换的功能。（需搭配键盘使用）★可通过控制面板进行监控场景切换，最大可支持切换场景数为4个，场景切换时间≤2s，过程中无黑屏、闪屏现象。（需搭配LCD拼接屏使用）</t>
  </si>
  <si>
    <t>机柜</t>
  </si>
  <si>
    <t>图腾</t>
  </si>
  <si>
    <t>600*600*2055mm，8位10APDU插排1个，固定板3块，风扇部件1组，两寸重型脚轮4只，M6方螺母钉40套，内六角扳手1只</t>
  </si>
  <si>
    <t>PDU</t>
  </si>
  <si>
    <t>公牛</t>
  </si>
  <si>
    <t>10位10A</t>
  </si>
  <si>
    <t>个</t>
  </si>
  <si>
    <t>控制电脑</t>
  </si>
  <si>
    <t>技嘉760魔鹰d4/i7-12700kf/散热器六铜管双塔/内存32g金士顿顿/硬盘金士顿500G固态+st1T机械/显卡七彩虹30508g/电源航嘉650w/机箱&lt;br/&gt;玻璃侧透/显示器aoc272k/键鼠双飞燕</t>
  </si>
  <si>
    <t>套</t>
  </si>
  <si>
    <t>大屏线材</t>
  </si>
  <si>
    <t>包含大屏屏体内绿联HDMI线6条15米的、电源线RVV3*1.5的100米、10位插座6个等。</t>
  </si>
  <si>
    <t>安装与调试</t>
  </si>
  <si>
    <t>解码器与大屏线材更换；监控画面分割调试；交换机线路连接与调试</t>
  </si>
  <si>
    <t>平原校区图书馆设备迁移清单</t>
  </si>
  <si>
    <t>迁移服务器</t>
  </si>
  <si>
    <t>V1.7.101</t>
  </si>
  <si>
    <t>海康威视</t>
  </si>
  <si>
    <t>迁移录像机</t>
  </si>
  <si>
    <t>DS-8632N-I16</t>
  </si>
  <si>
    <t>迁移存储服务器</t>
  </si>
  <si>
    <t>DS-A71036R</t>
  </si>
  <si>
    <t>迁移交换机</t>
  </si>
  <si>
    <t>RG-S5760</t>
  </si>
  <si>
    <t>锐捷</t>
  </si>
  <si>
    <t>RG-5510</t>
  </si>
  <si>
    <t>迁移解码器</t>
  </si>
  <si>
    <t>DS-6910</t>
  </si>
  <si>
    <t>光纤</t>
  </si>
  <si>
    <t>国标</t>
  </si>
  <si>
    <t>24芯</t>
  </si>
  <si>
    <t>米</t>
  </si>
  <si>
    <t>迁移机柜</t>
  </si>
  <si>
    <t>60*100*200</t>
  </si>
  <si>
    <t>光纤熔接</t>
  </si>
  <si>
    <t>熔接辅料及跳线</t>
  </si>
  <si>
    <t>2个机架终端盒熔接，尾纤连接≥60</t>
  </si>
  <si>
    <t>批</t>
  </si>
  <si>
    <t>收发器迁移</t>
  </si>
  <si>
    <t>海康光纤收发器</t>
  </si>
  <si>
    <t>单模单纤</t>
  </si>
  <si>
    <t>设备IP调试</t>
  </si>
  <si>
    <t>线路施工费</t>
  </si>
  <si>
    <t>图书馆到总箱光纤布线800米，光纤巡线，所有交换机及服务器的调试。</t>
  </si>
  <si>
    <t>品牌</t>
  </si>
  <si>
    <t>技术规格</t>
  </si>
  <si>
    <t>单价(元)</t>
  </si>
  <si>
    <t>合价(元)</t>
  </si>
  <si>
    <t>图片</t>
  </si>
  <si>
    <t>一、安消一体化中心管理平台</t>
  </si>
  <si>
    <t>智慧消防管理平台-数据监测基础模块</t>
  </si>
  <si>
    <t>HIKFIREProtect-SM1</t>
  </si>
  <si>
    <t>HIKFIREProtect智慧消防管理平台利用物联传感技术，集成多种数据采集功能（如烟雾、水、电、可燃气体、温度、报警和视频）从消防报警预警、应急预案、消防规范管理全业务管理，实现对单位消防安全全局可知且实时可视。平台的目标在于规范单位消防管理，提高火灾防控能力，优化资源调度，降低事故风险，并通过实时监测和分析数据，实现更快速的应急响应。方便用户随时随地通过移动端查看消防报警、设施状态和统计分析数据，协助单位安全管理部门及时发现隐患并进行相应整改。此外，建立了全面覆盖、多维度的消防监控网络，将消防管理由事后追责转变为事前预警，从而有效降低事故发生率，保障人员生命和财产安全。</t>
  </si>
  <si>
    <t>一、消防设备管理</t>
  </si>
  <si>
    <t>1、消防设备管理，支持接入火灾自动报警、电气火灾、可燃气体、消防用水、可燃气体、充电桩系统的设备，进行添加、修改、删除、查询、同步，并支持批量导入、导出等功能，并支持对传感器进行阈值配置。</t>
  </si>
  <si>
    <t>2、支持与数据网关进行双向同步，从主机同步传感器信息到平台，也可将传感器信息同步至主机，保持设备与平台信息的一致。</t>
  </si>
  <si>
    <t>3、支持从平台配置设备的阈值，传感器超过阈值后，进行报警预警。支持下发水压、液位、电气火灾的电压、电流、温度、功率等阈值。</t>
  </si>
  <si>
    <t>4、支持查看设备详情，包含设备名称、编号、类型、型号、在线状态、设备状态、详细位置等信息，并查看该设备下传感器列表、报警记录、故障记录、在离线记录及其他操作记录。</t>
  </si>
  <si>
    <t>二、报警推送配置</t>
  </si>
  <si>
    <t>1、报警平台支持配置消防系统的报警分级通知，当一级用户在设定时间内未处理事件，则自动进行逐级推送。可灵活按区域、报警类型配置分级通知，并支持选择语音、短信和APP的推送方式；其中，每一级可选多人，最大可支持10级推送。</t>
  </si>
  <si>
    <t>2、为减少同一事件在未处理前的频繁通知，针对同一报警事件，在报警未恢复时，平台应支持配置报警推送周期，并支持各系统配置不同的报警推送周期；当超过设定的报警推送周期后，平台应支持再次提醒用户。</t>
  </si>
  <si>
    <t>3、支持对各系统都报警/故障配置是否订阅、配置事件等级；按设备及传感器，进行报警/故障进行屏蔽，并结合时间模板，在屏蔽时间段内的设备/传感器的报警、故障平台将不再接收。</t>
  </si>
  <si>
    <t>三、设备远程升级</t>
  </si>
  <si>
    <t>1、支持对用电设备的远程升级，运维人员可以在平台上完成选择设备、上传升级包、远程执行升级操作的全部流程，系统自动记录升级进度、结果和历史记录，提升了设备运维的效率。</t>
  </si>
  <si>
    <t>四、资源关联配置</t>
  </si>
  <si>
    <t>1、系统通过按点位配置、excel批量导入</t>
  </si>
  <si>
    <t>2、支持通过图形配置，进行安消点位的快速配置，点位上图后，点击监控点查看监控点的实时监控，并进行可视域的绘制，在范围内的消防传感器和监控点进行自动关联。</t>
  </si>
  <si>
    <t>五、数据监测</t>
  </si>
  <si>
    <t>1、数据监测实时展示火灾自动报警、电气火灾、可燃气体、消防用水、可燃气体等系统内设备状态、联网状态、电量状态、实时监测值、监测值记录、参考阈值等信息，提供监测值历史曲线，用户可对设备监测数据进行查看、筛选，以及对部分设备进行消音、分合闸的控制。</t>
  </si>
  <si>
    <t>2、支持对气体灭火系统进行系统监测，查看气体灭火主机及分区的运行状态，并支持快速进行启动、停止、强制启动的操作。</t>
  </si>
  <si>
    <t>3、支持暗色系切换。</t>
  </si>
  <si>
    <t>六、监测电视墙</t>
  </si>
  <si>
    <t>对火灾报警、电气火灾、可燃气体、消防用水、视频图像预警、充电桩等系统状态进行实时监测，及时推送报警和故障。红色表示处于报警状态，黄色表示隐患状态。</t>
  </si>
  <si>
    <t>七、消防网管</t>
  </si>
  <si>
    <t>对接入平台的所有消防设备运行状态进行统计与分析，从短期变化到长期趋势，全方位洞察设备健康状态。按照7天/30天/一年的维度，进行设备故障原因和趋势的统计分析、区域消防设备统计分析、设备画像占比等，帮助运维快速定位和排查设备故障。基于设备画像的故障类型分类，系统能够快速定位故障原因，通过直观展示设备的故障频发点和常见问题，加速问题解决，并为预防性维护提供指导。</t>
  </si>
  <si>
    <t>八、火先知APP</t>
  </si>
  <si>
    <t>火先知APP，提供安卓和IOS的消防手机版APP，作为HIKFIREProtect平台的配套产品，提供消防报警查询与处理、隐患查询与处理、数据监测、消防设备管理、消防维保、工单处理、防火巡查、防火检查、岗位自查、消控值班、扑救力量、消防制度职责、安全评估、能耗研判等功能。</t>
  </si>
  <si>
    <t>智慧消防管理平台-消控工作台</t>
  </si>
  <si>
    <t>HIKFIREProtect-WORKBENCH</t>
  </si>
  <si>
    <t>消控工作台，为消控室工作人员提供一站式报警事件接收处理的工作台。实时接收系统的报警事件，通过语音进行报警信息的播报，支持查看报警类型、报警等级、报警次数、所属设备等信息，并根据资源在平面图的位置、联动视频预览和回放、抓图画面等方式，进行报警的核实。支持处理报警，输入处理意见，选择该报警为真实火警、误报、核实中及测试。</t>
  </si>
  <si>
    <t>1、查看真是火警数、今日报警数、未处理报警数、今日隐患数、未处理隐患数和屏蔽传感器的数量。</t>
  </si>
  <si>
    <t>2、支持白色系和暗色系的切换。</t>
  </si>
  <si>
    <t>3、支持接受报警时，通过电脑语音进行报警内容的播报，查看报警点的位置信息、联动预览回放、联动抓图等功能。</t>
  </si>
  <si>
    <t>4、支持在工作台对报警等级、报警类型、报警时间、处理状态进行筛选，支持报警的批量处理。</t>
  </si>
  <si>
    <t>5、支持对疑似火警的判断。</t>
  </si>
  <si>
    <t>6、支持查看报警的操作记录、查看联系人及联系方式、设备操作、输入处理意见，并将报警处理为核实中、误报、测试、火警等。</t>
  </si>
  <si>
    <t>7、支持核实为真实火警后，启动应急预案。</t>
  </si>
  <si>
    <t>8、支持接收隐患、查看隐患详情及处理隐患，查看隐患信息、位置信息、隐患日历及隐患图片；隐患类型包含巡查隐患、一键上报隐患、防火检查隐患、岗位自查隐患、设备故障及误报隐患。</t>
  </si>
  <si>
    <t>8、支持在工作台对隐患类型、隐患时间、处理状态进行筛选，支持隐患的批量处理。</t>
  </si>
  <si>
    <t>9、支持隐患处理时，查看操作记录、联系人、设备操作、输入处理意见，并将隐患处理未处理中、转工单和已处理。</t>
  </si>
  <si>
    <t>10、支持查看真实火警记录，对真实火警的记录进行处理。</t>
  </si>
  <si>
    <t>11、支持对报警和隐患，进行转工单。</t>
  </si>
  <si>
    <t>智慧消防管理平台-火灾报警监测模块</t>
  </si>
  <si>
    <t>HIKFIREProtect-FIRE_ALARM_SYSTEM</t>
  </si>
  <si>
    <t>1、支持接入火灾报警控制器、用户信息传输装置、NB类独立式烟温感、Lora网关、气体灭火控制器、测温光纤等设备，实现设备报警、故障和监测值的接收。</t>
  </si>
  <si>
    <t>2、支持对独立式烟温感设备、Lora主机等设备，进行远程消音、复位的操作。</t>
  </si>
  <si>
    <t>3、支持接入气体灭火控制器后，在消控工作台接收报警时对设备进行启动、强制启动及停止的操作。</t>
  </si>
  <si>
    <t>4、支持在事件联动中配置报警联动4G声光报警器启动。</t>
  </si>
  <si>
    <t>智慧消防管理平台-单位一张图【二维】</t>
  </si>
  <si>
    <t>HIKFIREProtect-FIRE_ONE_MAP</t>
  </si>
  <si>
    <t>单位一张图，通过可视化数据看板的形式，进行数据的呈现。</t>
  </si>
  <si>
    <t>1、以GIS地图或平面图为背景，查看消防设备/传感器在地图上的分布，并可查看设备的监测值、关联视频、设备安装图片，设备发生报警时，点位进行红色闪烁提醒；视频监控的监控点上图，并在图上进行视频预览。</t>
  </si>
  <si>
    <t>2、支持查看单位/设备总览，查看单位接入数、设备接入数；设备在离线分析，查看在线、离线和未注册的设备数量，并以饼状图的方式呈现；</t>
  </si>
  <si>
    <t>3、支持查看报警数据的统计分析，警和真实火警的数量，查看今日报警、今日处理率、近一年报警、报警处理率；支持查看动态数据趋势，按照近一月、近半年、近1年的报警趋势图；</t>
  </si>
  <si>
    <t>4、支持查看消防设施统计数据，查看火灾报警、视频图像预警、电气火灾、可燃气体、消防用水各类设备的设备总数。</t>
  </si>
  <si>
    <t>5、支持查看隐患分析，查看隐患处理率、今日隐患；按照近一月、近半年、近1年的报警趋势图；</t>
  </si>
  <si>
    <t>6、支持对单位一张图名称进行自定义，支持展示区域节点，可以切换查看区域节点的平面图。</t>
  </si>
  <si>
    <t>7、支持报警信息在一张图中进行消息弹窗，并进行报警处置、定位到报警源，查看更多可跳转至报警管理展示详情。</t>
  </si>
  <si>
    <t>二、火灾报警系统与视频监控联动对接</t>
  </si>
  <si>
    <t>用户信息传输装置</t>
  </si>
  <si>
    <t>NP-FCT100</t>
  </si>
  <si>
    <t>产品执行标准：GB26875.1-2011《城市消防远程监控系统第1部分：用户信息传输装置》</t>
  </si>
  <si>
    <t>内置电路保护板、丝印清晰、布局清晰</t>
  </si>
  <si>
    <t>采用128x64点阵液晶屏，便于信息查询和参数配置</t>
  </si>
  <si>
    <t>密码分级维护，安全性高</t>
  </si>
  <si>
    <t>接入市场上主流火灾报警控制系统</t>
  </si>
  <si>
    <t>配备高速CAN总线接口、485接口及232接口，数据传输高速可靠</t>
  </si>
  <si>
    <t>支持查找历史记录：历史火警、历史请求/反馈、历史故障、历史操作各1000条</t>
  </si>
  <si>
    <t>支持接受火报主机上传的信号，可反控报警主机，支持对主流品牌火灾报警主机的消音、复位、手自动切换、多线启动和停止 总线启动和停止，接收报警信号、消警操作在平台上直接操作</t>
  </si>
  <si>
    <t>输出信号：2路常开输出</t>
  </si>
  <si>
    <t>报警接口：1路开关量输入</t>
  </si>
  <si>
    <t>屏幕显示：显示接收的火灾报警系统的状态信息、信号强度、设备状态等</t>
  </si>
  <si>
    <t>防护等级：IP30</t>
  </si>
  <si>
    <t>通讯接口：2路RS-232通讯接口、2路RS-485通讯接口、1路CAN通讯接口、1路RJ45网络通讯口</t>
  </si>
  <si>
    <t>通讯方式：4G;LAN</t>
  </si>
  <si>
    <t>产品执行标准：GB26875.1-2011</t>
  </si>
  <si>
    <t>供电电压：AC220V±15%</t>
  </si>
  <si>
    <t>外形尺寸（长×宽×高）：300mmx90mmx424mm</t>
  </si>
  <si>
    <t>安装调试费用</t>
  </si>
  <si>
    <t>国产</t>
  </si>
  <si>
    <t>同一品牌烟感与就近监控点编排、命名，录入系统</t>
  </si>
  <si>
    <t>新乡校区问学楼、综合楼、道路新增监控</t>
  </si>
  <si>
    <t>单价</t>
  </si>
  <si>
    <t>总价</t>
  </si>
  <si>
    <t>位置</t>
  </si>
  <si>
    <t>半球摄像机</t>
  </si>
  <si>
    <t>400W臻全彩POE</t>
  </si>
  <si>
    <t>餐厅三楼</t>
  </si>
  <si>
    <t>枪式摄像机</t>
  </si>
  <si>
    <t>问学楼北楼4-6层6个、综合楼综合楼5-9层加装15个</t>
  </si>
  <si>
    <t>餐厅北路3个、问学楼西北角1个</t>
  </si>
  <si>
    <t>网线</t>
  </si>
  <si>
    <t>DS-1LN5E-S/E</t>
  </si>
  <si>
    <t>海康超五类网线</t>
  </si>
  <si>
    <t>箱</t>
  </si>
  <si>
    <t>交换机</t>
  </si>
  <si>
    <t>海康POE交换机</t>
  </si>
  <si>
    <t>24口POE</t>
  </si>
  <si>
    <t>餐厅三楼1个</t>
  </si>
  <si>
    <t>综合楼1个</t>
  </si>
  <si>
    <t>16口POE</t>
  </si>
  <si>
    <t>问学楼北楼4-6层任一位置</t>
  </si>
  <si>
    <t>5口POE</t>
  </si>
  <si>
    <t>校园外围</t>
  </si>
  <si>
    <t>录像机</t>
  </si>
  <si>
    <t>DS-8632N-K16</t>
  </si>
  <si>
    <t>32路16盘位</t>
  </si>
  <si>
    <t>监控室</t>
  </si>
  <si>
    <t>监控硬盘</t>
  </si>
  <si>
    <t>希捷</t>
  </si>
  <si>
    <t>希捷8T监控盘</t>
  </si>
  <si>
    <t>块</t>
  </si>
  <si>
    <t>电源线</t>
  </si>
  <si>
    <t>RVV3*1.5</t>
  </si>
  <si>
    <t>国标RVV3*1.5</t>
  </si>
  <si>
    <t>12芯</t>
  </si>
  <si>
    <t>光纤收发器</t>
  </si>
  <si>
    <t>一光一电收发器</t>
  </si>
  <si>
    <t>对</t>
  </si>
  <si>
    <t>餐厅外围附近</t>
  </si>
  <si>
    <t>监控立杆</t>
  </si>
  <si>
    <t>3米立杆</t>
  </si>
  <si>
    <t>监控横杆</t>
  </si>
  <si>
    <t>1米</t>
  </si>
  <si>
    <t>弱电箱</t>
  </si>
  <si>
    <t>摄像机支架</t>
  </si>
  <si>
    <t>10孔插座</t>
  </si>
  <si>
    <t>公牛插座</t>
  </si>
  <si>
    <t>安装调试</t>
  </si>
  <si>
    <t>施工布线、水晶头、调试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</si>
</sst>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indexed="8"/>
      <name val="微软雅黑"/>
      <charset val="134"/>
    </font>
    <font>
      <b/>
      <sz val="14"/>
      <color rgb="FF000000"/>
      <name val="宋体"/>
      <charset val="134"/>
    </font>
    <font>
      <b/>
      <sz val="11"/>
      <color theme="1"/>
      <name val="微软雅黑"/>
      <charset val="134"/>
    </font>
    <font>
      <b/>
      <sz val="10"/>
      <color rgb="FF000000"/>
      <name val="微软雅黑"/>
      <charset val="134"/>
    </font>
    <font>
      <sz val="8"/>
      <color rgb="FF000000"/>
      <name val="微软雅黑"/>
      <charset val="134"/>
    </font>
    <font>
      <sz val="10.5"/>
      <color theme="1"/>
      <name val="Calibri"/>
      <charset val="134"/>
    </font>
    <font>
      <b/>
      <sz val="11"/>
      <color rgb="FF000000"/>
      <name val="微软雅黑"/>
      <charset val="134"/>
    </font>
    <font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A6A6A6"/>
      </right>
      <top/>
      <bottom style="medium">
        <color rgb="FF000000"/>
      </bottom>
      <diagonal/>
    </border>
    <border>
      <left/>
      <right style="medium">
        <color rgb="FFA6A6A6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0" fillId="5" borderId="15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16">
      <alignment vertical="center"/>
    </xf>
    <xf numFmtId="0" fontId="26" fillId="0" borderId="16">
      <alignment vertical="center"/>
    </xf>
    <xf numFmtId="0" fontId="27" fillId="0" borderId="17">
      <alignment vertical="center"/>
    </xf>
    <xf numFmtId="0" fontId="27" fillId="0" borderId="0">
      <alignment vertical="center"/>
    </xf>
    <xf numFmtId="0" fontId="28" fillId="6" borderId="18">
      <alignment vertical="center"/>
    </xf>
    <xf numFmtId="0" fontId="29" fillId="7" borderId="19">
      <alignment vertical="center"/>
    </xf>
    <xf numFmtId="0" fontId="30" fillId="7" borderId="18">
      <alignment vertical="center"/>
    </xf>
    <xf numFmtId="0" fontId="31" fillId="8" borderId="20">
      <alignment vertical="center"/>
    </xf>
    <xf numFmtId="0" fontId="32" fillId="0" borderId="21">
      <alignment vertical="center"/>
    </xf>
    <xf numFmtId="0" fontId="33" fillId="0" borderId="22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6" fillId="11" borderId="0">
      <alignment vertical="center"/>
    </xf>
    <xf numFmtId="0" fontId="37" fillId="12" borderId="0">
      <alignment vertical="center"/>
    </xf>
    <xf numFmtId="0" fontId="38" fillId="13" borderId="0">
      <alignment vertical="center"/>
    </xf>
    <xf numFmtId="0" fontId="38" fillId="14" borderId="0">
      <alignment vertical="center"/>
    </xf>
    <xf numFmtId="0" fontId="37" fillId="15" borderId="0">
      <alignment vertical="center"/>
    </xf>
    <xf numFmtId="0" fontId="37" fillId="16" borderId="0">
      <alignment vertical="center"/>
    </xf>
    <xf numFmtId="0" fontId="38" fillId="17" borderId="0">
      <alignment vertical="center"/>
    </xf>
    <xf numFmtId="0" fontId="38" fillId="18" borderId="0">
      <alignment vertical="center"/>
    </xf>
    <xf numFmtId="0" fontId="37" fillId="19" borderId="0">
      <alignment vertical="center"/>
    </xf>
    <xf numFmtId="0" fontId="37" fillId="20" borderId="0">
      <alignment vertical="center"/>
    </xf>
    <xf numFmtId="0" fontId="38" fillId="21" borderId="0">
      <alignment vertical="center"/>
    </xf>
    <xf numFmtId="0" fontId="38" fillId="22" borderId="0">
      <alignment vertical="center"/>
    </xf>
    <xf numFmtId="0" fontId="37" fillId="23" borderId="0">
      <alignment vertical="center"/>
    </xf>
    <xf numFmtId="0" fontId="37" fillId="24" borderId="0">
      <alignment vertical="center"/>
    </xf>
    <xf numFmtId="0" fontId="38" fillId="25" borderId="0">
      <alignment vertical="center"/>
    </xf>
    <xf numFmtId="0" fontId="38" fillId="26" borderId="0">
      <alignment vertical="center"/>
    </xf>
    <xf numFmtId="0" fontId="37" fillId="27" borderId="0">
      <alignment vertical="center"/>
    </xf>
    <xf numFmtId="0" fontId="37" fillId="28" borderId="0">
      <alignment vertical="center"/>
    </xf>
    <xf numFmtId="0" fontId="38" fillId="29" borderId="0">
      <alignment vertical="center"/>
    </xf>
    <xf numFmtId="0" fontId="38" fillId="30" borderId="0">
      <alignment vertical="center"/>
    </xf>
    <xf numFmtId="0" fontId="37" fillId="31" borderId="0">
      <alignment vertical="center"/>
    </xf>
    <xf numFmtId="0" fontId="37" fillId="32" borderId="0">
      <alignment vertical="center"/>
    </xf>
    <xf numFmtId="0" fontId="38" fillId="33" borderId="0">
      <alignment vertical="center"/>
    </xf>
    <xf numFmtId="0" fontId="38" fillId="34" borderId="0">
      <alignment vertical="center"/>
    </xf>
    <xf numFmtId="0" fontId="37" fillId="35" borderId="0">
      <alignment vertical="center"/>
    </xf>
    <xf numFmtId="0" fontId="39" fillId="0" borderId="0">
      <alignment vertical="center"/>
    </xf>
    <xf numFmtId="0" fontId="0" fillId="0" borderId="0"/>
  </cellStyleXfs>
  <cellXfs count="7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justify" vertical="center" wrapText="1"/>
    </xf>
    <xf numFmtId="0" fontId="11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251279</xdr:colOff>
      <xdr:row>8</xdr:row>
      <xdr:rowOff>1374775</xdr:rowOff>
    </xdr:from>
    <xdr:to>
      <xdr:col>9</xdr:col>
      <xdr:colOff>1488621</xdr:colOff>
      <xdr:row>8</xdr:row>
      <xdr:rowOff>2162175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9025" y="6296025"/>
          <a:ext cx="1237615" cy="0"/>
        </a:xfrm>
        <a:prstGeom prst="rect">
          <a:avLst/>
        </a:prstGeom>
      </xdr:spPr>
    </xdr:pic>
    <xdr:clientData/>
  </xdr:twoCellAnchor>
  <xdr:twoCellAnchor editAs="oneCell">
    <xdr:from>
      <xdr:col>9</xdr:col>
      <xdr:colOff>540385</xdr:colOff>
      <xdr:row>60</xdr:row>
      <xdr:rowOff>210185</xdr:rowOff>
    </xdr:from>
    <xdr:to>
      <xdr:col>9</xdr:col>
      <xdr:colOff>1962785</xdr:colOff>
      <xdr:row>62</xdr:row>
      <xdr:rowOff>838200</xdr:rowOff>
    </xdr:to>
    <xdr:pic>
      <xdr:nvPicPr>
        <xdr:cNvPr id="3" name="图片 2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8998585" y="33404810"/>
          <a:ext cx="1422400" cy="13328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4" sqref="D14"/>
    </sheetView>
  </sheetViews>
  <sheetFormatPr defaultColWidth="9" defaultRowHeight="14.25" outlineLevelRow="6" outlineLevelCol="3"/>
  <cols>
    <col min="1" max="1" width="9" style="37"/>
    <col min="2" max="2" width="40.875" style="37" customWidth="1"/>
    <col min="3" max="3" width="15.25" style="37" customWidth="1"/>
    <col min="4" max="4" width="9" style="37"/>
    <col min="5" max="16384" width="9" style="59"/>
  </cols>
  <sheetData>
    <row r="1" s="59" customFormat="1" ht="22.5" spans="1:4">
      <c r="A1" s="73" t="s">
        <v>0</v>
      </c>
      <c r="B1" s="73" t="s">
        <v>1</v>
      </c>
      <c r="C1" s="73" t="s">
        <v>2</v>
      </c>
      <c r="D1" s="73"/>
    </row>
    <row r="2" s="59" customFormat="1" ht="22.5" spans="1:4">
      <c r="A2" s="73">
        <v>1</v>
      </c>
      <c r="B2" s="73" t="s">
        <v>3</v>
      </c>
      <c r="C2" s="73"/>
      <c r="D2" s="73"/>
    </row>
    <row r="3" s="59" customFormat="1" ht="22.5" spans="1:4">
      <c r="A3" s="73">
        <v>2</v>
      </c>
      <c r="B3" s="73" t="s">
        <v>4</v>
      </c>
      <c r="C3" s="73"/>
      <c r="D3" s="73"/>
    </row>
    <row r="4" s="59" customFormat="1" ht="22.5" spans="1:4">
      <c r="A4" s="73">
        <v>3</v>
      </c>
      <c r="B4" s="73" t="s">
        <v>5</v>
      </c>
      <c r="C4" s="73"/>
      <c r="D4" s="73"/>
    </row>
    <row r="5" s="59" customFormat="1" ht="22.5" spans="1:4">
      <c r="A5" s="73">
        <v>4</v>
      </c>
      <c r="B5" s="73" t="s">
        <v>6</v>
      </c>
      <c r="C5" s="73"/>
      <c r="D5" s="73"/>
    </row>
    <row r="6" s="59" customFormat="1" ht="22.5" spans="1:4">
      <c r="A6" s="73">
        <v>5</v>
      </c>
      <c r="B6" s="73" t="s">
        <v>7</v>
      </c>
      <c r="C6" s="73"/>
      <c r="D6" s="73"/>
    </row>
    <row r="7" ht="22.5" spans="1:4">
      <c r="A7" s="73" t="s">
        <v>8</v>
      </c>
      <c r="B7" s="73"/>
      <c r="C7" s="73"/>
      <c r="D7" s="7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A6" workbookViewId="0">
      <selection activeCell="A1" sqref="A1:J1"/>
    </sheetView>
  </sheetViews>
  <sheetFormatPr defaultColWidth="9" defaultRowHeight="14.25"/>
  <cols>
    <col min="1" max="1" width="7.125" style="37" customWidth="1"/>
    <col min="2" max="2" width="23" style="37" customWidth="1"/>
    <col min="3" max="3" width="21.125" style="37" customWidth="1"/>
    <col min="4" max="4" width="19.25" style="37" customWidth="1"/>
    <col min="5" max="5" width="7.875" style="37" customWidth="1"/>
    <col min="6" max="6" width="7.375" style="37" customWidth="1"/>
    <col min="7" max="7" width="14.75" style="37" customWidth="1"/>
    <col min="8" max="8" width="14.375" style="37" customWidth="1"/>
    <col min="9" max="9" width="26.125" style="37" customWidth="1"/>
    <col min="10" max="10" width="38.5" style="37" customWidth="1"/>
    <col min="11" max="16384" width="9" style="59"/>
  </cols>
  <sheetData>
    <row r="1" ht="31.5" customHeight="1" spans="1:10">
      <c r="A1" s="60" t="s">
        <v>9</v>
      </c>
      <c r="B1" s="61"/>
      <c r="C1" s="61"/>
      <c r="D1" s="61"/>
      <c r="E1" s="61"/>
      <c r="F1" s="61"/>
      <c r="G1" s="61"/>
      <c r="H1" s="61"/>
      <c r="I1" s="61"/>
      <c r="J1" s="61"/>
    </row>
    <row r="2" s="59" customFormat="1" ht="18.75" spans="1:10">
      <c r="A2" s="62" t="s">
        <v>0</v>
      </c>
      <c r="B2" s="62" t="s">
        <v>10</v>
      </c>
      <c r="C2" s="62" t="s">
        <v>11</v>
      </c>
      <c r="D2" s="63" t="s">
        <v>12</v>
      </c>
      <c r="E2" s="62" t="s">
        <v>13</v>
      </c>
      <c r="F2" s="62" t="s">
        <v>14</v>
      </c>
      <c r="G2" s="62" t="s">
        <v>15</v>
      </c>
      <c r="H2" s="62" t="s">
        <v>16</v>
      </c>
      <c r="I2" s="64" t="s">
        <v>17</v>
      </c>
      <c r="J2" s="65" t="s">
        <v>18</v>
      </c>
    </row>
    <row r="3" s="37" customFormat="1" ht="153" customHeight="1" spans="1:10">
      <c r="A3" s="66">
        <v>1</v>
      </c>
      <c r="B3" s="67" t="s">
        <v>19</v>
      </c>
      <c r="C3" s="66" t="s">
        <v>20</v>
      </c>
      <c r="D3" s="66" t="s">
        <v>21</v>
      </c>
      <c r="E3" s="66">
        <v>15</v>
      </c>
      <c r="F3" s="66" t="s">
        <v>22</v>
      </c>
      <c r="G3" s="66"/>
      <c r="H3" s="66"/>
      <c r="I3" s="66" t="s">
        <v>23</v>
      </c>
      <c r="J3" s="68" t="s">
        <v>24</v>
      </c>
    </row>
    <row r="4" s="37" customFormat="1" ht="139" customHeight="1" spans="1:10">
      <c r="A4" s="66">
        <v>2</v>
      </c>
      <c r="B4" s="67" t="s">
        <v>19</v>
      </c>
      <c r="C4" s="66" t="s">
        <v>20</v>
      </c>
      <c r="D4" s="66" t="s">
        <v>25</v>
      </c>
      <c r="E4" s="66">
        <v>2</v>
      </c>
      <c r="F4" s="66" t="s">
        <v>22</v>
      </c>
      <c r="G4" s="66"/>
      <c r="H4" s="66"/>
      <c r="I4" s="66" t="s">
        <v>26</v>
      </c>
      <c r="J4" s="68" t="s">
        <v>27</v>
      </c>
    </row>
    <row r="5" s="37" customFormat="1" ht="114" customHeight="1" spans="1:10">
      <c r="A5" s="66">
        <v>3</v>
      </c>
      <c r="B5" s="67" t="s">
        <v>28</v>
      </c>
      <c r="C5" s="66" t="s">
        <v>29</v>
      </c>
      <c r="D5" s="66" t="s">
        <v>30</v>
      </c>
      <c r="E5" s="66">
        <v>14</v>
      </c>
      <c r="F5" s="66" t="s">
        <v>22</v>
      </c>
      <c r="G5" s="66"/>
      <c r="H5" s="66"/>
      <c r="I5" s="66" t="s">
        <v>31</v>
      </c>
      <c r="J5" s="68" t="s">
        <v>32</v>
      </c>
    </row>
    <row r="6" s="59" customFormat="1" ht="122" customHeight="1" spans="1:10">
      <c r="A6" s="66">
        <v>4</v>
      </c>
      <c r="B6" s="67" t="s">
        <v>33</v>
      </c>
      <c r="C6" s="66" t="s">
        <v>34</v>
      </c>
      <c r="D6" s="69" t="s">
        <v>35</v>
      </c>
      <c r="E6" s="66">
        <v>1</v>
      </c>
      <c r="F6" s="66" t="s">
        <v>36</v>
      </c>
      <c r="G6" s="66"/>
      <c r="H6" s="66"/>
      <c r="I6" s="66" t="s">
        <v>37</v>
      </c>
      <c r="J6" s="68" t="s">
        <v>38</v>
      </c>
    </row>
    <row r="7" s="59" customFormat="1" ht="93" customHeight="1" spans="1:10">
      <c r="A7" s="66">
        <v>5</v>
      </c>
      <c r="B7" s="66" t="s">
        <v>39</v>
      </c>
      <c r="C7" s="66" t="s">
        <v>40</v>
      </c>
      <c r="D7" s="69" t="s">
        <v>41</v>
      </c>
      <c r="E7" s="66">
        <v>47</v>
      </c>
      <c r="F7" s="66" t="s">
        <v>22</v>
      </c>
      <c r="G7" s="66"/>
      <c r="H7" s="66"/>
      <c r="I7" s="66" t="s">
        <v>42</v>
      </c>
      <c r="J7" s="68" t="s">
        <v>43</v>
      </c>
    </row>
    <row r="8" s="59" customFormat="1" ht="114" spans="1:10">
      <c r="A8" s="66">
        <v>6</v>
      </c>
      <c r="B8" s="66" t="s">
        <v>44</v>
      </c>
      <c r="C8" s="66"/>
      <c r="D8" s="66"/>
      <c r="E8" s="66">
        <v>47</v>
      </c>
      <c r="F8" s="66" t="s">
        <v>22</v>
      </c>
      <c r="G8" s="66"/>
      <c r="H8" s="66"/>
      <c r="I8" s="66"/>
      <c r="J8" s="68" t="s">
        <v>45</v>
      </c>
    </row>
    <row r="9" s="59" customFormat="1" ht="85.5" spans="1:10">
      <c r="A9" s="66">
        <v>7</v>
      </c>
      <c r="B9" s="66" t="s">
        <v>46</v>
      </c>
      <c r="C9" s="66" t="s">
        <v>47</v>
      </c>
      <c r="D9" s="66"/>
      <c r="E9" s="66">
        <v>77.4</v>
      </c>
      <c r="F9" s="66" t="s">
        <v>22</v>
      </c>
      <c r="G9" s="66"/>
      <c r="H9" s="66"/>
      <c r="I9" s="66" t="s">
        <v>48</v>
      </c>
      <c r="J9" s="68" t="s">
        <v>49</v>
      </c>
    </row>
    <row r="10" ht="85" customHeight="1" spans="1:10">
      <c r="A10" s="66">
        <v>8</v>
      </c>
      <c r="B10" s="66" t="s">
        <v>50</v>
      </c>
      <c r="C10" s="66"/>
      <c r="D10" s="66"/>
      <c r="E10" s="66">
        <v>1</v>
      </c>
      <c r="F10" s="66" t="s">
        <v>51</v>
      </c>
      <c r="G10" s="66"/>
      <c r="H10" s="66"/>
      <c r="I10" s="66" t="s">
        <v>52</v>
      </c>
      <c r="J10" s="70" t="s">
        <v>53</v>
      </c>
    </row>
    <row r="11" ht="15.75" customHeight="1" spans="1:10">
      <c r="A11" s="71" t="s">
        <v>8</v>
      </c>
      <c r="B11" s="71"/>
      <c r="C11" s="71"/>
      <c r="D11" s="71"/>
      <c r="E11" s="71"/>
      <c r="F11" s="71"/>
      <c r="G11" s="71"/>
      <c r="H11" s="71"/>
      <c r="I11" s="7"/>
      <c r="J11" s="72"/>
    </row>
  </sheetData>
  <mergeCells count="2">
    <mergeCell ref="A1:J1"/>
    <mergeCell ref="B11:H1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view="pageBreakPreview" zoomScaleNormal="100" topLeftCell="A4" workbookViewId="0">
      <selection activeCell="A1" sqref="A1:I1"/>
    </sheetView>
  </sheetViews>
  <sheetFormatPr defaultColWidth="9" defaultRowHeight="18.75"/>
  <cols>
    <col min="1" max="1" width="6.625" style="14" customWidth="1"/>
    <col min="2" max="2" width="12.625" style="14" customWidth="1"/>
    <col min="3" max="3" width="14.625" style="14" customWidth="1"/>
    <col min="4" max="4" width="66.375" style="14" customWidth="1"/>
    <col min="5" max="6" width="6.625" style="14" customWidth="1"/>
    <col min="7" max="8" width="14.625" style="14" customWidth="1"/>
    <col min="9" max="9" width="28.625" style="14" customWidth="1"/>
    <col min="10" max="16384" width="9" style="14"/>
  </cols>
  <sheetData>
    <row r="1" ht="25.5" customHeight="1" spans="1:9">
      <c r="A1" s="50" t="s">
        <v>54</v>
      </c>
      <c r="B1" s="50"/>
      <c r="C1" s="50"/>
      <c r="D1" s="50"/>
      <c r="E1" s="50"/>
      <c r="F1" s="50"/>
      <c r="G1" s="50"/>
      <c r="H1" s="50"/>
      <c r="I1" s="50"/>
    </row>
    <row r="2" s="14" customFormat="1" ht="36" customHeight="1" spans="1:9">
      <c r="A2" s="51" t="s">
        <v>0</v>
      </c>
      <c r="B2" s="52" t="s">
        <v>10</v>
      </c>
      <c r="C2" s="52" t="s">
        <v>11</v>
      </c>
      <c r="D2" s="53" t="s">
        <v>12</v>
      </c>
      <c r="E2" s="52" t="s">
        <v>13</v>
      </c>
      <c r="F2" s="52" t="s">
        <v>14</v>
      </c>
      <c r="G2" s="52" t="s">
        <v>15</v>
      </c>
      <c r="H2" s="52" t="s">
        <v>16</v>
      </c>
      <c r="I2" s="54" t="s">
        <v>17</v>
      </c>
    </row>
    <row r="3" s="49" customFormat="1" ht="48.75" spans="1:9">
      <c r="A3" s="43">
        <v>1</v>
      </c>
      <c r="B3" s="44" t="s">
        <v>55</v>
      </c>
      <c r="C3" s="44" t="s">
        <v>56</v>
      </c>
      <c r="D3" s="55" t="s">
        <v>57</v>
      </c>
      <c r="E3" s="45">
        <v>1</v>
      </c>
      <c r="F3" s="45" t="s">
        <v>58</v>
      </c>
      <c r="G3" s="45"/>
      <c r="H3" s="45"/>
      <c r="I3" s="45" t="s">
        <v>59</v>
      </c>
    </row>
    <row r="4" s="49" customFormat="1" ht="409.5" spans="1:9">
      <c r="A4" s="43">
        <v>2</v>
      </c>
      <c r="B4" s="44" t="s">
        <v>60</v>
      </c>
      <c r="C4" s="44" t="s">
        <v>61</v>
      </c>
      <c r="D4" s="55" t="s">
        <v>62</v>
      </c>
      <c r="E4" s="45">
        <v>2</v>
      </c>
      <c r="F4" s="45" t="s">
        <v>58</v>
      </c>
      <c r="G4" s="45"/>
      <c r="H4" s="45"/>
      <c r="I4" s="45"/>
    </row>
    <row r="5" s="49" customFormat="1" ht="24.75" spans="1:9">
      <c r="A5" s="43">
        <v>3</v>
      </c>
      <c r="B5" s="44" t="s">
        <v>63</v>
      </c>
      <c r="C5" s="44" t="s">
        <v>64</v>
      </c>
      <c r="D5" s="56" t="s">
        <v>65</v>
      </c>
      <c r="E5" s="45">
        <v>2</v>
      </c>
      <c r="F5" s="45" t="s">
        <v>58</v>
      </c>
      <c r="G5" s="45"/>
      <c r="H5" s="45"/>
      <c r="I5" s="45"/>
    </row>
    <row r="6" s="37" customFormat="1" ht="15" spans="1:9">
      <c r="A6" s="43">
        <v>4</v>
      </c>
      <c r="B6" s="44" t="s">
        <v>66</v>
      </c>
      <c r="C6" s="44" t="s">
        <v>67</v>
      </c>
      <c r="D6" s="44" t="s">
        <v>68</v>
      </c>
      <c r="E6" s="45">
        <v>6</v>
      </c>
      <c r="F6" s="45" t="s">
        <v>69</v>
      </c>
      <c r="G6" s="45"/>
      <c r="H6" s="45"/>
      <c r="I6" s="45"/>
    </row>
    <row r="7" s="37" customFormat="1" ht="44" customHeight="1" spans="1:9">
      <c r="A7" s="43">
        <v>5</v>
      </c>
      <c r="B7" s="44" t="s">
        <v>70</v>
      </c>
      <c r="C7" s="44" t="s">
        <v>59</v>
      </c>
      <c r="D7" s="55" t="s">
        <v>71</v>
      </c>
      <c r="E7" s="45">
        <v>2</v>
      </c>
      <c r="F7" s="45" t="s">
        <v>72</v>
      </c>
      <c r="G7" s="45"/>
      <c r="H7" s="45"/>
      <c r="I7" s="45" t="s">
        <v>59</v>
      </c>
    </row>
    <row r="8" s="37" customFormat="1" ht="29.25" spans="1:9">
      <c r="A8" s="43">
        <v>6</v>
      </c>
      <c r="B8" s="44" t="s">
        <v>73</v>
      </c>
      <c r="C8" s="44"/>
      <c r="D8" s="57" t="s">
        <v>74</v>
      </c>
      <c r="E8" s="45">
        <v>1</v>
      </c>
      <c r="F8" s="45" t="s">
        <v>72</v>
      </c>
      <c r="G8" s="45"/>
      <c r="H8" s="45"/>
      <c r="I8" s="45"/>
    </row>
    <row r="9" spans="1:9">
      <c r="A9" s="43">
        <v>7</v>
      </c>
      <c r="B9" s="44" t="s">
        <v>75</v>
      </c>
      <c r="C9" s="44"/>
      <c r="D9" s="58" t="s">
        <v>76</v>
      </c>
      <c r="E9" s="45">
        <v>1</v>
      </c>
      <c r="F9" s="45" t="s">
        <v>51</v>
      </c>
      <c r="G9" s="45"/>
      <c r="H9" s="45"/>
      <c r="I9" s="45"/>
    </row>
    <row r="10" ht="19.5" customHeight="1" spans="1:9">
      <c r="A10" s="39" t="s">
        <v>8</v>
      </c>
      <c r="B10" s="48">
        <f>H3+H4+H5+H6+H7+H8+H9</f>
        <v>0</v>
      </c>
      <c r="C10" s="48"/>
      <c r="D10" s="48"/>
      <c r="E10" s="48"/>
      <c r="F10" s="48"/>
      <c r="G10" s="48"/>
      <c r="H10" s="48"/>
      <c r="I10" s="48"/>
    </row>
  </sheetData>
  <mergeCells count="2">
    <mergeCell ref="A1:I1"/>
    <mergeCell ref="B10:I10"/>
  </mergeCells>
  <pageMargins left="0.7" right="0.7" top="0.75" bottom="0.75" header="0.3" footer="0.3"/>
  <pageSetup paperSize="9" scale="4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view="pageBreakPreview" zoomScaleNormal="100" topLeftCell="A3" workbookViewId="0">
      <selection activeCell="H19" sqref="H19"/>
    </sheetView>
  </sheetViews>
  <sheetFormatPr defaultColWidth="9" defaultRowHeight="18.75"/>
  <cols>
    <col min="1" max="1" width="6.625" style="14" customWidth="1"/>
    <col min="2" max="2" width="16" style="14" customWidth="1"/>
    <col min="3" max="3" width="14.625" style="14" customWidth="1"/>
    <col min="4" max="4" width="20.125" style="14" customWidth="1"/>
    <col min="5" max="6" width="6.625" style="14" customWidth="1"/>
    <col min="7" max="8" width="14.625" style="14" customWidth="1"/>
    <col min="9" max="9" width="6.375" style="14" customWidth="1"/>
    <col min="10" max="16384" width="9" style="14"/>
  </cols>
  <sheetData>
    <row r="1" ht="22.5" customHeight="1" spans="1:9">
      <c r="A1" s="38" t="s">
        <v>77</v>
      </c>
      <c r="B1" s="38"/>
      <c r="C1" s="38"/>
      <c r="D1" s="38"/>
      <c r="E1" s="38"/>
      <c r="F1" s="38"/>
      <c r="G1" s="38"/>
      <c r="H1" s="38"/>
      <c r="I1" s="38"/>
    </row>
    <row r="2" s="14" customFormat="1" ht="19.5" spans="1:9">
      <c r="A2" s="39" t="s">
        <v>0</v>
      </c>
      <c r="B2" s="40" t="s">
        <v>10</v>
      </c>
      <c r="C2" s="40" t="s">
        <v>11</v>
      </c>
      <c r="D2" s="41" t="s">
        <v>12</v>
      </c>
      <c r="E2" s="40" t="s">
        <v>13</v>
      </c>
      <c r="F2" s="40" t="s">
        <v>14</v>
      </c>
      <c r="G2" s="40" t="s">
        <v>15</v>
      </c>
      <c r="H2" s="40" t="s">
        <v>16</v>
      </c>
      <c r="I2" s="42" t="s">
        <v>17</v>
      </c>
    </row>
    <row r="3" s="37" customFormat="1" ht="15" spans="1:9">
      <c r="A3" s="43">
        <v>1</v>
      </c>
      <c r="B3" s="44" t="s">
        <v>78</v>
      </c>
      <c r="C3" s="44" t="s">
        <v>79</v>
      </c>
      <c r="D3" s="44" t="s">
        <v>80</v>
      </c>
      <c r="E3" s="45">
        <v>1</v>
      </c>
      <c r="F3" s="45" t="s">
        <v>58</v>
      </c>
      <c r="G3" s="45"/>
      <c r="H3" s="45"/>
      <c r="I3" s="44"/>
    </row>
    <row r="4" s="37" customFormat="1" ht="15" spans="1:9">
      <c r="A4" s="43">
        <v>2</v>
      </c>
      <c r="B4" s="45" t="s">
        <v>81</v>
      </c>
      <c r="C4" s="44" t="s">
        <v>82</v>
      </c>
      <c r="D4" s="44" t="s">
        <v>80</v>
      </c>
      <c r="E4" s="45">
        <v>7</v>
      </c>
      <c r="F4" s="45" t="s">
        <v>58</v>
      </c>
      <c r="G4" s="45"/>
      <c r="H4" s="45"/>
      <c r="I4" s="45"/>
    </row>
    <row r="5" s="37" customFormat="1" ht="15" spans="1:9">
      <c r="A5" s="43">
        <v>3</v>
      </c>
      <c r="B5" s="45" t="s">
        <v>83</v>
      </c>
      <c r="C5" s="44" t="s">
        <v>84</v>
      </c>
      <c r="D5" s="44" t="s">
        <v>80</v>
      </c>
      <c r="E5" s="45">
        <v>1</v>
      </c>
      <c r="F5" s="45" t="s">
        <v>58</v>
      </c>
      <c r="G5" s="45"/>
      <c r="H5" s="45"/>
      <c r="I5" s="45"/>
    </row>
    <row r="6" s="37" customFormat="1" ht="16.5" customHeight="1" spans="1:9">
      <c r="A6" s="46">
        <v>4</v>
      </c>
      <c r="B6" s="45" t="s">
        <v>85</v>
      </c>
      <c r="C6" s="44" t="s">
        <v>86</v>
      </c>
      <c r="D6" s="44" t="s">
        <v>87</v>
      </c>
      <c r="E6" s="45">
        <v>2</v>
      </c>
      <c r="F6" s="45" t="s">
        <v>58</v>
      </c>
      <c r="G6" s="45"/>
      <c r="H6" s="45"/>
      <c r="I6" s="45"/>
    </row>
    <row r="7" s="37" customFormat="1" ht="15" spans="1:9">
      <c r="A7" s="43"/>
      <c r="B7" s="45"/>
      <c r="C7" s="44" t="s">
        <v>88</v>
      </c>
      <c r="D7" s="44"/>
      <c r="E7" s="45"/>
      <c r="F7" s="45"/>
      <c r="G7" s="45"/>
      <c r="H7" s="45"/>
      <c r="I7" s="45"/>
    </row>
    <row r="8" s="37" customFormat="1" ht="15" spans="1:9">
      <c r="A8" s="43">
        <v>5</v>
      </c>
      <c r="B8" s="45" t="s">
        <v>89</v>
      </c>
      <c r="C8" s="44" t="s">
        <v>90</v>
      </c>
      <c r="D8" s="44" t="s">
        <v>80</v>
      </c>
      <c r="E8" s="45">
        <v>1</v>
      </c>
      <c r="F8" s="45" t="s">
        <v>58</v>
      </c>
      <c r="G8" s="45"/>
      <c r="H8" s="45"/>
      <c r="I8" s="45"/>
    </row>
    <row r="9" s="37" customFormat="1" ht="15" spans="1:9">
      <c r="A9" s="43">
        <v>6</v>
      </c>
      <c r="B9" s="44" t="s">
        <v>91</v>
      </c>
      <c r="C9" s="44" t="s">
        <v>92</v>
      </c>
      <c r="D9" s="44" t="s">
        <v>93</v>
      </c>
      <c r="E9" s="45">
        <v>800</v>
      </c>
      <c r="F9" s="45" t="s">
        <v>94</v>
      </c>
      <c r="G9" s="45"/>
      <c r="H9" s="45"/>
      <c r="I9" s="44"/>
    </row>
    <row r="10" s="37" customFormat="1" ht="15" spans="1:9">
      <c r="A10" s="43">
        <v>7</v>
      </c>
      <c r="B10" s="44" t="s">
        <v>95</v>
      </c>
      <c r="C10" s="44"/>
      <c r="D10" s="44" t="s">
        <v>96</v>
      </c>
      <c r="E10" s="45">
        <v>1</v>
      </c>
      <c r="F10" s="45" t="s">
        <v>58</v>
      </c>
      <c r="G10" s="45"/>
      <c r="H10" s="45"/>
      <c r="I10" s="45"/>
    </row>
    <row r="11" s="37" customFormat="1" ht="29.25" spans="1:9">
      <c r="A11" s="43">
        <v>8</v>
      </c>
      <c r="B11" s="45" t="s">
        <v>97</v>
      </c>
      <c r="C11" s="44" t="s">
        <v>98</v>
      </c>
      <c r="D11" s="47" t="s">
        <v>99</v>
      </c>
      <c r="E11" s="45">
        <v>1</v>
      </c>
      <c r="F11" s="45" t="s">
        <v>100</v>
      </c>
      <c r="G11" s="45"/>
      <c r="H11" s="45"/>
      <c r="I11" s="45"/>
    </row>
    <row r="12" s="37" customFormat="1" ht="15" spans="1:9">
      <c r="A12" s="43">
        <v>9</v>
      </c>
      <c r="B12" s="44" t="s">
        <v>101</v>
      </c>
      <c r="C12" s="44" t="s">
        <v>102</v>
      </c>
      <c r="D12" s="44" t="s">
        <v>103</v>
      </c>
      <c r="E12" s="45">
        <v>9</v>
      </c>
      <c r="F12" s="45" t="s">
        <v>69</v>
      </c>
      <c r="G12" s="45"/>
      <c r="H12" s="45"/>
      <c r="I12" s="45"/>
    </row>
    <row r="13" s="37" customFormat="1" ht="15" spans="1:9">
      <c r="A13" s="43">
        <v>10</v>
      </c>
      <c r="B13" s="44" t="s">
        <v>104</v>
      </c>
      <c r="C13" s="44"/>
      <c r="D13" s="44"/>
      <c r="E13" s="45">
        <v>298</v>
      </c>
      <c r="F13" s="45" t="s">
        <v>69</v>
      </c>
      <c r="G13" s="45"/>
      <c r="H13" s="45"/>
      <c r="I13" s="45"/>
    </row>
    <row r="14" s="37" customFormat="1" ht="57.75" spans="1:9">
      <c r="A14" s="43">
        <v>11</v>
      </c>
      <c r="B14" s="44" t="s">
        <v>105</v>
      </c>
      <c r="C14" s="44"/>
      <c r="D14" s="47" t="s">
        <v>106</v>
      </c>
      <c r="E14" s="45">
        <v>1</v>
      </c>
      <c r="F14" s="45" t="s">
        <v>51</v>
      </c>
      <c r="G14" s="45"/>
      <c r="H14" s="45"/>
      <c r="I14" s="45"/>
    </row>
    <row r="15" s="37" customFormat="1" ht="16.5" customHeight="1" spans="1:9">
      <c r="A15" s="39" t="s">
        <v>8</v>
      </c>
      <c r="B15" s="48">
        <f>H3+H4+H5+H6+H8+H9+H10+H11+H12+H13+H14</f>
        <v>0</v>
      </c>
      <c r="C15" s="48"/>
      <c r="D15" s="48"/>
      <c r="E15" s="48"/>
      <c r="F15" s="48"/>
      <c r="G15" s="48"/>
      <c r="H15" s="48"/>
      <c r="I15" s="48"/>
    </row>
    <row r="16" s="37" customFormat="1" ht="14.25"/>
  </sheetData>
  <mergeCells count="10">
    <mergeCell ref="A1:I1"/>
    <mergeCell ref="B15:I15"/>
    <mergeCell ref="A6:A7"/>
    <mergeCell ref="B6:B7"/>
    <mergeCell ref="D6:D7"/>
    <mergeCell ref="E6:E7"/>
    <mergeCell ref="F6:F7"/>
    <mergeCell ref="G6:G7"/>
    <mergeCell ref="H6:H7"/>
    <mergeCell ref="I6:I7"/>
  </mergeCells>
  <pageMargins left="0.75" right="0.75" top="1" bottom="1" header="0.5" footer="0.5"/>
  <pageSetup paperSize="9" scale="8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view="pageBreakPreview" zoomScaleNormal="80" topLeftCell="A62" workbookViewId="0">
      <selection activeCell="E78" sqref="E78"/>
    </sheetView>
  </sheetViews>
  <sheetFormatPr defaultColWidth="9" defaultRowHeight="18.75"/>
  <cols>
    <col min="1" max="1" width="4.375" style="11" customWidth="1"/>
    <col min="2" max="2" width="24.625" style="11" customWidth="1"/>
    <col min="3" max="3" width="6.125" style="11" customWidth="1"/>
    <col min="4" max="4" width="25.375" style="14" customWidth="1"/>
    <col min="5" max="5" width="29.25" style="11" customWidth="1"/>
    <col min="6" max="7" width="2.5" style="11" customWidth="1"/>
    <col min="8" max="9" width="8.125" style="11" customWidth="1"/>
    <col min="10" max="10" width="30.375" style="11" customWidth="1"/>
    <col min="11" max="12" width="41.5" style="11" customWidth="1"/>
    <col min="13" max="13" width="14.125" style="11" customWidth="1"/>
    <col min="14" max="14" width="9" style="11"/>
    <col min="15" max="16" width="5.625" style="11" customWidth="1"/>
    <col min="17" max="17" width="8.375" style="11" customWidth="1"/>
    <col min="18" max="18" width="9.375" style="11" customWidth="1"/>
    <col min="19" max="21" width="15.625" style="11" customWidth="1"/>
    <col min="22" max="22" width="10.5" style="11" customWidth="1"/>
    <col min="23" max="25" width="14.375" style="11" customWidth="1"/>
    <col min="26" max="27" width="26.5" style="11" customWidth="1"/>
    <col min="28" max="16384" width="9" style="11"/>
  </cols>
  <sheetData>
    <row r="1" s="11" customFormat="1" spans="1:11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/>
    </row>
    <row r="2" s="12" customFormat="1" ht="30" spans="1:11">
      <c r="A2" s="16" t="s">
        <v>0</v>
      </c>
      <c r="B2" s="16" t="s">
        <v>1</v>
      </c>
      <c r="C2" s="16" t="s">
        <v>107</v>
      </c>
      <c r="D2" s="16" t="s">
        <v>11</v>
      </c>
      <c r="E2" s="16" t="s">
        <v>108</v>
      </c>
      <c r="F2" s="16" t="s">
        <v>14</v>
      </c>
      <c r="G2" s="16" t="s">
        <v>13</v>
      </c>
      <c r="H2" s="16" t="s">
        <v>109</v>
      </c>
      <c r="I2" s="16" t="s">
        <v>110</v>
      </c>
      <c r="J2" s="16" t="s">
        <v>111</v>
      </c>
      <c r="K2"/>
    </row>
    <row r="3" s="11" customFormat="1" spans="1:11">
      <c r="A3" s="17" t="s">
        <v>112</v>
      </c>
      <c r="B3" s="17"/>
      <c r="C3" s="17"/>
      <c r="D3" s="18"/>
      <c r="E3" s="17"/>
      <c r="F3" s="17"/>
      <c r="G3" s="17"/>
      <c r="H3" s="17"/>
      <c r="I3" s="17"/>
      <c r="J3" s="17"/>
      <c r="K3"/>
    </row>
    <row r="4" s="11" customFormat="1" ht="203.25" spans="1:11">
      <c r="A4" s="19">
        <v>1</v>
      </c>
      <c r="B4" s="20" t="s">
        <v>113</v>
      </c>
      <c r="C4" s="20" t="s">
        <v>80</v>
      </c>
      <c r="D4" s="21" t="s">
        <v>114</v>
      </c>
      <c r="E4" s="22" t="s">
        <v>115</v>
      </c>
      <c r="F4" s="21" t="s">
        <v>72</v>
      </c>
      <c r="G4" s="21">
        <v>1</v>
      </c>
      <c r="H4" s="21"/>
      <c r="I4" s="21"/>
      <c r="J4" s="21"/>
      <c r="K4"/>
    </row>
    <row r="5" s="11" customFormat="1" ht="19.5" spans="1:11">
      <c r="A5" s="19"/>
      <c r="B5" s="23"/>
      <c r="C5" s="23"/>
      <c r="D5" s="24"/>
      <c r="E5" s="22" t="s">
        <v>116</v>
      </c>
      <c r="F5" s="24"/>
      <c r="G5" s="24"/>
      <c r="H5" s="24"/>
      <c r="I5" s="24"/>
      <c r="J5" s="24"/>
      <c r="K5"/>
    </row>
    <row r="6" s="11" customFormat="1" ht="68.25" spans="1:11">
      <c r="A6" s="19"/>
      <c r="B6" s="23"/>
      <c r="C6" s="23"/>
      <c r="D6" s="24"/>
      <c r="E6" s="22" t="s">
        <v>117</v>
      </c>
      <c r="F6" s="24"/>
      <c r="G6" s="24"/>
      <c r="H6" s="24"/>
      <c r="I6" s="24"/>
      <c r="J6" s="24"/>
      <c r="K6"/>
    </row>
    <row r="7" s="13" customFormat="1" ht="41.25" spans="1:11">
      <c r="A7" s="19"/>
      <c r="B7" s="23"/>
      <c r="C7" s="23"/>
      <c r="D7" s="24"/>
      <c r="E7" s="22" t="s">
        <v>118</v>
      </c>
      <c r="F7" s="24"/>
      <c r="G7" s="24"/>
      <c r="H7" s="24"/>
      <c r="I7" s="24"/>
      <c r="J7" s="24"/>
      <c r="K7"/>
    </row>
    <row r="8" s="11" customFormat="1" ht="41.25" spans="1:11">
      <c r="A8" s="19"/>
      <c r="B8" s="23"/>
      <c r="C8" s="23"/>
      <c r="D8" s="24"/>
      <c r="E8" s="22" t="s">
        <v>119</v>
      </c>
      <c r="F8" s="24"/>
      <c r="G8" s="24"/>
      <c r="H8" s="24"/>
      <c r="I8" s="24"/>
      <c r="J8" s="24"/>
      <c r="K8"/>
    </row>
    <row r="9" s="11" customFormat="1" ht="54.75" spans="1:11">
      <c r="A9" s="19"/>
      <c r="B9" s="23"/>
      <c r="C9" s="23"/>
      <c r="D9" s="24"/>
      <c r="E9" s="22" t="s">
        <v>120</v>
      </c>
      <c r="F9" s="24"/>
      <c r="G9" s="24"/>
      <c r="H9" s="24"/>
      <c r="I9" s="24"/>
      <c r="J9" s="24"/>
      <c r="K9"/>
    </row>
    <row r="10" s="11" customFormat="1" ht="19.5" spans="1:11">
      <c r="A10" s="19"/>
      <c r="B10" s="23"/>
      <c r="C10" s="23"/>
      <c r="D10" s="24"/>
      <c r="E10" s="22" t="s">
        <v>121</v>
      </c>
      <c r="F10" s="24"/>
      <c r="G10" s="24"/>
      <c r="H10" s="24"/>
      <c r="I10" s="24"/>
      <c r="J10" s="24"/>
      <c r="K10"/>
    </row>
    <row r="11" s="12" customFormat="1" ht="81.75" spans="1:11">
      <c r="A11" s="19"/>
      <c r="B11" s="23"/>
      <c r="C11" s="23"/>
      <c r="D11" s="24"/>
      <c r="E11" s="22" t="s">
        <v>122</v>
      </c>
      <c r="F11" s="24"/>
      <c r="G11" s="24"/>
      <c r="H11" s="24"/>
      <c r="I11" s="24"/>
      <c r="J11" s="24"/>
      <c r="K11"/>
    </row>
    <row r="12" ht="68.25" spans="1:11">
      <c r="A12" s="19"/>
      <c r="B12" s="23"/>
      <c r="C12" s="23"/>
      <c r="D12" s="24"/>
      <c r="E12" s="22" t="s">
        <v>123</v>
      </c>
      <c r="F12" s="24"/>
      <c r="G12" s="24"/>
      <c r="H12" s="24"/>
      <c r="I12" s="24"/>
      <c r="J12" s="24"/>
      <c r="K12"/>
    </row>
    <row r="13" ht="68.25" spans="1:11">
      <c r="A13" s="19"/>
      <c r="B13" s="23"/>
      <c r="C13" s="23"/>
      <c r="D13" s="24"/>
      <c r="E13" s="22" t="s">
        <v>124</v>
      </c>
      <c r="F13" s="24"/>
      <c r="G13" s="24"/>
      <c r="H13" s="24"/>
      <c r="I13" s="24"/>
      <c r="J13" s="24"/>
      <c r="K13"/>
    </row>
    <row r="14" spans="1:11">
      <c r="A14" s="19"/>
      <c r="B14" s="23"/>
      <c r="C14" s="23"/>
      <c r="D14" s="24"/>
      <c r="E14" s="22" t="s">
        <v>125</v>
      </c>
      <c r="F14" s="24"/>
      <c r="G14" s="24"/>
      <c r="H14" s="24"/>
      <c r="I14" s="24"/>
      <c r="J14" s="24"/>
      <c r="K14"/>
    </row>
    <row r="15" ht="68.25" spans="1:11">
      <c r="A15" s="19"/>
      <c r="B15" s="23"/>
      <c r="C15" s="23"/>
      <c r="D15" s="24"/>
      <c r="E15" s="22" t="s">
        <v>126</v>
      </c>
      <c r="F15" s="24"/>
      <c r="G15" s="24"/>
      <c r="H15" s="24"/>
      <c r="I15" s="24"/>
      <c r="J15" s="24"/>
      <c r="K15"/>
    </row>
    <row r="16" spans="1:11">
      <c r="A16" s="19"/>
      <c r="B16" s="23"/>
      <c r="C16" s="23"/>
      <c r="D16" s="24"/>
      <c r="E16" s="22" t="s">
        <v>127</v>
      </c>
      <c r="F16" s="24"/>
      <c r="G16" s="24"/>
      <c r="H16" s="24"/>
      <c r="I16" s="24"/>
      <c r="J16" s="24"/>
      <c r="K16"/>
    </row>
    <row r="17" spans="1:11">
      <c r="A17" s="19"/>
      <c r="B17" s="23"/>
      <c r="C17" s="23"/>
      <c r="D17" s="24"/>
      <c r="E17" s="22" t="s">
        <v>128</v>
      </c>
      <c r="F17" s="24"/>
      <c r="G17" s="24"/>
      <c r="H17" s="24"/>
      <c r="I17" s="24"/>
      <c r="J17" s="24"/>
      <c r="K17"/>
    </row>
    <row r="18" ht="54.75" spans="1:11">
      <c r="A18" s="19"/>
      <c r="B18" s="23"/>
      <c r="C18" s="23"/>
      <c r="D18" s="24"/>
      <c r="E18" s="22" t="s">
        <v>129</v>
      </c>
      <c r="F18" s="24"/>
      <c r="G18" s="24"/>
      <c r="H18" s="24"/>
      <c r="I18" s="24"/>
      <c r="J18" s="24"/>
      <c r="K18"/>
    </row>
    <row r="19" spans="1:11">
      <c r="A19" s="19"/>
      <c r="B19" s="23"/>
      <c r="C19" s="23"/>
      <c r="D19" s="24"/>
      <c r="E19" s="22" t="s">
        <v>130</v>
      </c>
      <c r="F19" s="24"/>
      <c r="G19" s="24"/>
      <c r="H19" s="24"/>
      <c r="I19" s="24"/>
      <c r="J19" s="24"/>
      <c r="K19"/>
    </row>
    <row r="20" ht="95.25" spans="1:11">
      <c r="A20" s="19"/>
      <c r="B20" s="23"/>
      <c r="C20" s="23"/>
      <c r="D20" s="24"/>
      <c r="E20" s="22" t="s">
        <v>131</v>
      </c>
      <c r="F20" s="24"/>
      <c r="G20" s="24"/>
      <c r="H20" s="24"/>
      <c r="I20" s="24"/>
      <c r="J20" s="24"/>
      <c r="K20"/>
    </row>
    <row r="21" ht="41.25" spans="1:11">
      <c r="A21" s="19"/>
      <c r="B21" s="23"/>
      <c r="C21" s="23"/>
      <c r="D21" s="24"/>
      <c r="E21" s="22" t="s">
        <v>132</v>
      </c>
      <c r="F21" s="24"/>
      <c r="G21" s="24"/>
      <c r="H21" s="24"/>
      <c r="I21" s="24"/>
      <c r="J21" s="24"/>
      <c r="K21"/>
    </row>
    <row r="22" spans="1:11">
      <c r="A22" s="19"/>
      <c r="B22" s="23"/>
      <c r="C22" s="23"/>
      <c r="D22" s="24"/>
      <c r="E22" s="22" t="s">
        <v>133</v>
      </c>
      <c r="F22" s="24"/>
      <c r="G22" s="24"/>
      <c r="H22" s="24"/>
      <c r="I22" s="24"/>
      <c r="J22" s="24"/>
      <c r="K22"/>
    </row>
    <row r="23" spans="1:11">
      <c r="A23" s="19"/>
      <c r="B23" s="23"/>
      <c r="C23" s="23"/>
      <c r="D23" s="24"/>
      <c r="E23" s="22" t="s">
        <v>134</v>
      </c>
      <c r="F23" s="24"/>
      <c r="G23" s="24"/>
      <c r="H23" s="24"/>
      <c r="I23" s="24"/>
      <c r="J23" s="24"/>
      <c r="K23"/>
    </row>
    <row r="24" ht="54.75" spans="1:11">
      <c r="A24" s="19"/>
      <c r="B24" s="23"/>
      <c r="C24" s="23"/>
      <c r="D24" s="24"/>
      <c r="E24" s="22" t="s">
        <v>135</v>
      </c>
      <c r="F24" s="24"/>
      <c r="G24" s="24"/>
      <c r="H24" s="24"/>
      <c r="I24" s="24"/>
      <c r="J24" s="24"/>
      <c r="K24"/>
    </row>
    <row r="25" spans="1:11">
      <c r="A25" s="19"/>
      <c r="B25" s="23"/>
      <c r="C25" s="23"/>
      <c r="D25" s="24"/>
      <c r="E25" s="22" t="s">
        <v>136</v>
      </c>
      <c r="F25" s="24"/>
      <c r="G25" s="24"/>
      <c r="H25" s="24"/>
      <c r="I25" s="24"/>
      <c r="J25" s="24"/>
      <c r="K25"/>
    </row>
    <row r="26" ht="122.25" spans="1:11">
      <c r="A26" s="19"/>
      <c r="B26" s="23"/>
      <c r="C26" s="23"/>
      <c r="D26" s="24"/>
      <c r="E26" s="22" t="s">
        <v>137</v>
      </c>
      <c r="F26" s="24"/>
      <c r="G26" s="24"/>
      <c r="H26" s="24"/>
      <c r="I26" s="24"/>
      <c r="J26" s="24"/>
      <c r="K26"/>
    </row>
    <row r="27" spans="1:11">
      <c r="A27" s="19"/>
      <c r="B27" s="23"/>
      <c r="C27" s="23"/>
      <c r="D27" s="24"/>
      <c r="E27" s="22" t="s">
        <v>138</v>
      </c>
      <c r="F27" s="24"/>
      <c r="G27" s="24"/>
      <c r="H27" s="24"/>
      <c r="I27" s="24"/>
      <c r="J27" s="24"/>
      <c r="K27"/>
    </row>
    <row r="28" ht="95.25" spans="1:11">
      <c r="A28" s="19"/>
      <c r="B28" s="23"/>
      <c r="C28" s="23"/>
      <c r="D28" s="24"/>
      <c r="E28" s="20" t="s">
        <v>139</v>
      </c>
      <c r="F28" s="24"/>
      <c r="G28" s="24"/>
      <c r="H28" s="24"/>
      <c r="I28" s="24"/>
      <c r="J28" s="24"/>
      <c r="K28"/>
    </row>
    <row r="29" ht="108.75" spans="1:11">
      <c r="A29" s="19">
        <v>2</v>
      </c>
      <c r="B29" s="20" t="s">
        <v>140</v>
      </c>
      <c r="C29" s="20" t="s">
        <v>80</v>
      </c>
      <c r="D29" s="21" t="s">
        <v>141</v>
      </c>
      <c r="E29" s="22" t="s">
        <v>142</v>
      </c>
      <c r="F29" s="21" t="s">
        <v>72</v>
      </c>
      <c r="G29" s="21">
        <v>1</v>
      </c>
      <c r="H29" s="21"/>
      <c r="I29" s="21"/>
      <c r="J29" s="21" t="s">
        <v>59</v>
      </c>
      <c r="K29"/>
    </row>
    <row r="30" ht="41.25" spans="1:11">
      <c r="A30" s="19"/>
      <c r="B30" s="20"/>
      <c r="C30" s="20"/>
      <c r="D30" s="21"/>
      <c r="E30" s="22" t="s">
        <v>143</v>
      </c>
      <c r="F30" s="21"/>
      <c r="G30" s="21"/>
      <c r="H30" s="21"/>
      <c r="I30" s="21"/>
      <c r="J30" s="21"/>
      <c r="K30"/>
    </row>
    <row r="31" spans="1:11">
      <c r="A31" s="19"/>
      <c r="B31" s="20"/>
      <c r="C31" s="20"/>
      <c r="D31" s="21"/>
      <c r="E31" s="22" t="s">
        <v>144</v>
      </c>
      <c r="F31" s="21"/>
      <c r="G31" s="21"/>
      <c r="H31" s="21"/>
      <c r="I31" s="21"/>
      <c r="J31" s="21"/>
      <c r="K31"/>
    </row>
    <row r="32" ht="41.25" spans="1:11">
      <c r="A32" s="19"/>
      <c r="B32" s="20"/>
      <c r="C32" s="20"/>
      <c r="D32" s="21"/>
      <c r="E32" s="22" t="s">
        <v>145</v>
      </c>
      <c r="F32" s="21"/>
      <c r="G32" s="21"/>
      <c r="H32" s="21"/>
      <c r="I32" s="21"/>
      <c r="J32" s="21"/>
      <c r="K32"/>
    </row>
    <row r="33" ht="41.25" spans="1:11">
      <c r="A33" s="19"/>
      <c r="B33" s="20"/>
      <c r="C33" s="20"/>
      <c r="D33" s="21"/>
      <c r="E33" s="22" t="s">
        <v>146</v>
      </c>
      <c r="F33" s="21"/>
      <c r="G33" s="21"/>
      <c r="H33" s="21"/>
      <c r="I33" s="21"/>
      <c r="J33" s="21"/>
      <c r="K33"/>
    </row>
    <row r="34" spans="1:11">
      <c r="A34" s="19"/>
      <c r="B34" s="20"/>
      <c r="C34" s="20"/>
      <c r="D34" s="21"/>
      <c r="E34" s="22" t="s">
        <v>147</v>
      </c>
      <c r="F34" s="21"/>
      <c r="G34" s="21"/>
      <c r="H34" s="21"/>
      <c r="I34" s="21"/>
      <c r="J34" s="21"/>
      <c r="K34"/>
    </row>
    <row r="35" ht="41.25" spans="1:11">
      <c r="A35" s="19"/>
      <c r="B35" s="20"/>
      <c r="C35" s="20"/>
      <c r="D35" s="21"/>
      <c r="E35" s="22" t="s">
        <v>148</v>
      </c>
      <c r="F35" s="21"/>
      <c r="G35" s="21"/>
      <c r="H35" s="21"/>
      <c r="I35" s="21"/>
      <c r="J35" s="21"/>
      <c r="K35"/>
    </row>
    <row r="36" spans="1:11">
      <c r="A36" s="19"/>
      <c r="B36" s="20"/>
      <c r="C36" s="20"/>
      <c r="D36" s="21"/>
      <c r="E36" s="22" t="s">
        <v>149</v>
      </c>
      <c r="F36" s="21"/>
      <c r="G36" s="21"/>
      <c r="H36" s="21"/>
      <c r="I36" s="21"/>
      <c r="J36" s="21"/>
      <c r="K36"/>
    </row>
    <row r="37" ht="68.25" spans="1:11">
      <c r="A37" s="19"/>
      <c r="B37" s="20"/>
      <c r="C37" s="20"/>
      <c r="D37" s="21"/>
      <c r="E37" s="22" t="s">
        <v>150</v>
      </c>
      <c r="F37" s="21"/>
      <c r="G37" s="21"/>
      <c r="H37" s="21"/>
      <c r="I37" s="21"/>
      <c r="J37" s="21"/>
      <c r="K37"/>
    </row>
    <row r="38" ht="27.75" spans="1:11">
      <c r="A38" s="19"/>
      <c r="B38" s="20"/>
      <c r="C38" s="20"/>
      <c r="D38" s="21"/>
      <c r="E38" s="22" t="s">
        <v>151</v>
      </c>
      <c r="F38" s="21"/>
      <c r="G38" s="21"/>
      <c r="H38" s="21"/>
      <c r="I38" s="21"/>
      <c r="J38" s="21"/>
      <c r="K38"/>
    </row>
    <row r="39" ht="41.25" spans="1:11">
      <c r="A39" s="19"/>
      <c r="B39" s="20"/>
      <c r="C39" s="20"/>
      <c r="D39" s="21"/>
      <c r="E39" s="22" t="s">
        <v>152</v>
      </c>
      <c r="F39" s="21"/>
      <c r="G39" s="21"/>
      <c r="H39" s="21"/>
      <c r="I39" s="21"/>
      <c r="J39" s="21"/>
      <c r="K39"/>
    </row>
    <row r="40" ht="27.75" spans="1:11">
      <c r="A40" s="19"/>
      <c r="B40" s="20"/>
      <c r="C40" s="20"/>
      <c r="D40" s="21"/>
      <c r="E40" s="22" t="s">
        <v>153</v>
      </c>
      <c r="F40" s="21"/>
      <c r="G40" s="21"/>
      <c r="H40" s="21"/>
      <c r="I40" s="21"/>
      <c r="J40" s="21"/>
      <c r="K40"/>
    </row>
    <row r="41" spans="1:11">
      <c r="A41" s="19"/>
      <c r="B41" s="20"/>
      <c r="C41" s="20"/>
      <c r="D41" s="21"/>
      <c r="E41" s="20" t="s">
        <v>154</v>
      </c>
      <c r="F41" s="21"/>
      <c r="G41" s="21"/>
      <c r="H41" s="21"/>
      <c r="I41" s="21"/>
      <c r="J41" s="21"/>
      <c r="K41"/>
    </row>
    <row r="42" ht="54.75" spans="1:11">
      <c r="A42" s="19">
        <v>3</v>
      </c>
      <c r="B42" s="20" t="s">
        <v>155</v>
      </c>
      <c r="C42" s="20" t="s">
        <v>80</v>
      </c>
      <c r="D42" s="21" t="s">
        <v>156</v>
      </c>
      <c r="E42" s="22" t="s">
        <v>157</v>
      </c>
      <c r="F42" s="21" t="s">
        <v>72</v>
      </c>
      <c r="G42" s="21">
        <v>1</v>
      </c>
      <c r="H42" s="21"/>
      <c r="I42" s="21"/>
      <c r="J42" s="21" t="s">
        <v>59</v>
      </c>
      <c r="K42"/>
    </row>
    <row r="43" ht="27.75" spans="1:11">
      <c r="A43" s="19"/>
      <c r="B43" s="20"/>
      <c r="C43" s="20"/>
      <c r="D43" s="21"/>
      <c r="E43" s="22" t="s">
        <v>158</v>
      </c>
      <c r="F43" s="21"/>
      <c r="G43" s="21"/>
      <c r="H43" s="21"/>
      <c r="I43" s="21"/>
      <c r="J43" s="21"/>
      <c r="K43"/>
    </row>
    <row r="44" ht="41.25" spans="1:11">
      <c r="A44" s="19"/>
      <c r="B44" s="20"/>
      <c r="C44" s="20"/>
      <c r="D44" s="21"/>
      <c r="E44" s="22" t="s">
        <v>159</v>
      </c>
      <c r="F44" s="21"/>
      <c r="G44" s="21"/>
      <c r="H44" s="21"/>
      <c r="I44" s="21"/>
      <c r="J44" s="21"/>
      <c r="K44"/>
    </row>
    <row r="45" ht="27.75" spans="1:11">
      <c r="A45" s="19"/>
      <c r="B45" s="20"/>
      <c r="C45" s="20"/>
      <c r="D45" s="21"/>
      <c r="E45" s="20" t="s">
        <v>160</v>
      </c>
      <c r="F45" s="21"/>
      <c r="G45" s="21"/>
      <c r="H45" s="21"/>
      <c r="I45" s="21"/>
      <c r="J45" s="21"/>
      <c r="K45"/>
    </row>
    <row r="46" ht="27.75" spans="1:11">
      <c r="A46" s="19">
        <v>4</v>
      </c>
      <c r="B46" s="25" t="s">
        <v>161</v>
      </c>
      <c r="C46" s="25" t="s">
        <v>80</v>
      </c>
      <c r="D46" s="26" t="s">
        <v>162</v>
      </c>
      <c r="E46" s="27" t="s">
        <v>163</v>
      </c>
      <c r="F46" s="26" t="s">
        <v>72</v>
      </c>
      <c r="G46" s="26">
        <v>1</v>
      </c>
      <c r="H46" s="26"/>
      <c r="I46" s="26"/>
      <c r="J46" s="26" t="s">
        <v>59</v>
      </c>
      <c r="K46"/>
    </row>
    <row r="47" ht="68.25" spans="1:11">
      <c r="A47" s="19"/>
      <c r="B47" s="25"/>
      <c r="C47" s="25"/>
      <c r="D47" s="26"/>
      <c r="E47" s="27" t="s">
        <v>164</v>
      </c>
      <c r="F47" s="26"/>
      <c r="G47" s="26"/>
      <c r="H47" s="26"/>
      <c r="I47" s="26"/>
      <c r="J47" s="26"/>
      <c r="K47"/>
    </row>
    <row r="48" ht="54.75" spans="1:11">
      <c r="A48" s="19"/>
      <c r="B48" s="25"/>
      <c r="C48" s="25"/>
      <c r="D48" s="26"/>
      <c r="E48" s="27" t="s">
        <v>165</v>
      </c>
      <c r="F48" s="26"/>
      <c r="G48" s="26"/>
      <c r="H48" s="26"/>
      <c r="I48" s="26"/>
      <c r="J48" s="26"/>
      <c r="K48"/>
    </row>
    <row r="49" ht="68.25" spans="1:11">
      <c r="A49" s="19"/>
      <c r="B49" s="25"/>
      <c r="C49" s="25"/>
      <c r="D49" s="26"/>
      <c r="E49" s="27" t="s">
        <v>166</v>
      </c>
      <c r="F49" s="26"/>
      <c r="G49" s="26"/>
      <c r="H49" s="26"/>
      <c r="I49" s="26"/>
      <c r="J49" s="26"/>
      <c r="K49"/>
    </row>
    <row r="50" ht="41.25" spans="1:11">
      <c r="A50" s="19"/>
      <c r="B50" s="25"/>
      <c r="C50" s="25"/>
      <c r="D50" s="26"/>
      <c r="E50" s="27" t="s">
        <v>167</v>
      </c>
      <c r="F50" s="26"/>
      <c r="G50" s="26"/>
      <c r="H50" s="26"/>
      <c r="I50" s="26"/>
      <c r="J50" s="26"/>
      <c r="K50"/>
    </row>
    <row r="51" ht="41.25" spans="1:11">
      <c r="A51" s="19"/>
      <c r="B51" s="25"/>
      <c r="C51" s="25"/>
      <c r="D51" s="26"/>
      <c r="E51" s="27" t="s">
        <v>168</v>
      </c>
      <c r="F51" s="26"/>
      <c r="G51" s="26"/>
      <c r="H51" s="26"/>
      <c r="I51" s="26"/>
      <c r="J51" s="26"/>
      <c r="K51"/>
    </row>
    <row r="52" ht="41.25" spans="1:11">
      <c r="A52" s="19"/>
      <c r="B52" s="25"/>
      <c r="C52" s="25"/>
      <c r="D52" s="26"/>
      <c r="E52" s="27" t="s">
        <v>169</v>
      </c>
      <c r="F52" s="26"/>
      <c r="G52" s="26"/>
      <c r="H52" s="26"/>
      <c r="I52" s="26"/>
      <c r="J52" s="26"/>
      <c r="K52"/>
    </row>
    <row r="53" ht="41.25" spans="1:11">
      <c r="A53" s="19"/>
      <c r="B53" s="25"/>
      <c r="C53" s="25"/>
      <c r="D53" s="26"/>
      <c r="E53" s="25" t="s">
        <v>170</v>
      </c>
      <c r="F53" s="26"/>
      <c r="G53" s="26"/>
      <c r="H53" s="26"/>
      <c r="I53" s="26"/>
      <c r="J53" s="26"/>
      <c r="K53"/>
    </row>
    <row r="54" spans="1:11">
      <c r="A54" s="28" t="s">
        <v>171</v>
      </c>
      <c r="B54" s="28"/>
      <c r="C54" s="28"/>
      <c r="D54" s="29"/>
      <c r="E54" s="28"/>
      <c r="F54" s="28"/>
      <c r="G54" s="28"/>
      <c r="H54" s="28"/>
      <c r="I54" s="28"/>
      <c r="J54" s="28"/>
      <c r="K54"/>
    </row>
    <row r="55" spans="1:11">
      <c r="A55" s="19">
        <v>1</v>
      </c>
      <c r="B55" s="24" t="s">
        <v>172</v>
      </c>
      <c r="C55" s="24" t="s">
        <v>80</v>
      </c>
      <c r="D55" s="24" t="s">
        <v>173</v>
      </c>
      <c r="E55" s="30" t="s">
        <v>172</v>
      </c>
      <c r="F55" s="24" t="s">
        <v>58</v>
      </c>
      <c r="G55" s="24">
        <v>1</v>
      </c>
      <c r="H55" s="24"/>
      <c r="I55" s="24"/>
      <c r="J55" s="31"/>
      <c r="K55"/>
    </row>
    <row r="56" ht="27.75" spans="1:11">
      <c r="A56" s="19"/>
      <c r="B56" s="24"/>
      <c r="C56" s="24"/>
      <c r="D56" s="24"/>
      <c r="E56" s="22" t="s">
        <v>174</v>
      </c>
      <c r="F56" s="24"/>
      <c r="G56" s="24"/>
      <c r="H56" s="24"/>
      <c r="I56" s="24"/>
      <c r="J56" s="32"/>
      <c r="K56"/>
    </row>
    <row r="57" spans="1:11">
      <c r="A57" s="19"/>
      <c r="B57" s="24"/>
      <c r="C57" s="24"/>
      <c r="D57" s="24"/>
      <c r="E57" s="22" t="s">
        <v>175</v>
      </c>
      <c r="F57" s="24"/>
      <c r="G57" s="24"/>
      <c r="H57" s="24"/>
      <c r="I57" s="24"/>
      <c r="J57" s="32"/>
      <c r="K57"/>
    </row>
    <row r="58" ht="27.75" spans="1:11">
      <c r="A58" s="19"/>
      <c r="B58" s="24"/>
      <c r="C58" s="24"/>
      <c r="D58" s="24"/>
      <c r="E58" s="22" t="s">
        <v>176</v>
      </c>
      <c r="F58" s="24"/>
      <c r="G58" s="24"/>
      <c r="H58" s="24"/>
      <c r="I58" s="24"/>
      <c r="J58" s="32"/>
      <c r="K58"/>
    </row>
    <row r="59" spans="1:11">
      <c r="A59" s="19"/>
      <c r="B59" s="24"/>
      <c r="C59" s="24"/>
      <c r="D59" s="24"/>
      <c r="E59" s="22" t="s">
        <v>177</v>
      </c>
      <c r="F59" s="24"/>
      <c r="G59" s="24"/>
      <c r="H59" s="24"/>
      <c r="I59" s="24"/>
      <c r="J59" s="32"/>
      <c r="K59"/>
    </row>
    <row r="60" spans="1:11">
      <c r="A60" s="19"/>
      <c r="B60" s="24"/>
      <c r="C60" s="24"/>
      <c r="D60" s="24"/>
      <c r="E60" s="22" t="s">
        <v>178</v>
      </c>
      <c r="F60" s="24"/>
      <c r="G60" s="24"/>
      <c r="H60" s="24"/>
      <c r="I60" s="24"/>
      <c r="J60" s="32"/>
      <c r="K60"/>
    </row>
    <row r="61" ht="27.75" spans="1:11">
      <c r="A61" s="19"/>
      <c r="B61" s="24"/>
      <c r="C61" s="24"/>
      <c r="D61" s="24"/>
      <c r="E61" s="22" t="s">
        <v>179</v>
      </c>
      <c r="F61" s="24"/>
      <c r="G61" s="24"/>
      <c r="H61" s="24"/>
      <c r="I61" s="24"/>
      <c r="J61" s="32"/>
      <c r="K61"/>
    </row>
    <row r="62" ht="27.75" spans="1:11">
      <c r="A62" s="19"/>
      <c r="B62" s="24"/>
      <c r="C62" s="24"/>
      <c r="D62" s="24"/>
      <c r="E62" s="22" t="s">
        <v>180</v>
      </c>
      <c r="F62" s="24"/>
      <c r="G62" s="24"/>
      <c r="H62" s="24"/>
      <c r="I62" s="24"/>
      <c r="J62" s="32"/>
      <c r="K62"/>
    </row>
    <row r="63" ht="68.25" spans="1:11">
      <c r="A63" s="19"/>
      <c r="B63" s="24"/>
      <c r="C63" s="24"/>
      <c r="D63" s="24"/>
      <c r="E63" s="33" t="s">
        <v>181</v>
      </c>
      <c r="F63" s="24"/>
      <c r="G63" s="24"/>
      <c r="H63" s="24"/>
      <c r="I63" s="24"/>
      <c r="J63" s="32"/>
      <c r="K63"/>
    </row>
    <row r="64" spans="1:11">
      <c r="A64" s="19"/>
      <c r="B64" s="24"/>
      <c r="C64" s="24"/>
      <c r="D64" s="24"/>
      <c r="E64" s="22" t="s">
        <v>182</v>
      </c>
      <c r="F64" s="24"/>
      <c r="G64" s="24"/>
      <c r="H64" s="24"/>
      <c r="I64" s="24"/>
      <c r="J64" s="32"/>
      <c r="K64"/>
    </row>
    <row r="65" spans="1:11">
      <c r="A65" s="19"/>
      <c r="B65" s="24"/>
      <c r="C65" s="24"/>
      <c r="D65" s="24"/>
      <c r="E65" s="22" t="s">
        <v>183</v>
      </c>
      <c r="F65" s="24"/>
      <c r="G65" s="24"/>
      <c r="H65" s="24"/>
      <c r="I65" s="24"/>
      <c r="J65" s="32"/>
      <c r="K65"/>
    </row>
    <row r="66" ht="27.75" spans="1:11">
      <c r="A66" s="19"/>
      <c r="B66" s="24"/>
      <c r="C66" s="24"/>
      <c r="D66" s="24"/>
      <c r="E66" s="22" t="s">
        <v>184</v>
      </c>
      <c r="F66" s="24"/>
      <c r="G66" s="24"/>
      <c r="H66" s="24"/>
      <c r="I66" s="24"/>
      <c r="J66" s="32"/>
      <c r="K66"/>
    </row>
    <row r="67" spans="1:11">
      <c r="A67" s="19"/>
      <c r="B67" s="24"/>
      <c r="C67" s="24"/>
      <c r="D67" s="24"/>
      <c r="E67" s="22" t="s">
        <v>185</v>
      </c>
      <c r="F67" s="24"/>
      <c r="G67" s="24"/>
      <c r="H67" s="24"/>
      <c r="I67" s="24"/>
      <c r="J67" s="32"/>
      <c r="K67"/>
    </row>
    <row r="68" ht="41.25" spans="1:11">
      <c r="A68" s="19"/>
      <c r="B68" s="24"/>
      <c r="C68" s="24"/>
      <c r="D68" s="24"/>
      <c r="E68" s="22" t="s">
        <v>186</v>
      </c>
      <c r="F68" s="24"/>
      <c r="G68" s="24"/>
      <c r="H68" s="24"/>
      <c r="I68" s="24"/>
      <c r="J68" s="32"/>
      <c r="K68"/>
    </row>
    <row r="69" spans="1:11">
      <c r="A69" s="19"/>
      <c r="B69" s="24"/>
      <c r="C69" s="24"/>
      <c r="D69" s="24"/>
      <c r="E69" s="22" t="s">
        <v>187</v>
      </c>
      <c r="F69" s="24"/>
      <c r="G69" s="24"/>
      <c r="H69" s="24"/>
      <c r="I69" s="24"/>
      <c r="J69" s="32"/>
      <c r="K69"/>
    </row>
    <row r="70" spans="1:11">
      <c r="A70" s="19"/>
      <c r="B70" s="24"/>
      <c r="C70" s="24"/>
      <c r="D70" s="24"/>
      <c r="E70" s="22" t="s">
        <v>188</v>
      </c>
      <c r="F70" s="24"/>
      <c r="G70" s="24"/>
      <c r="H70" s="24"/>
      <c r="I70" s="24"/>
      <c r="J70" s="32"/>
      <c r="K70"/>
    </row>
    <row r="71" spans="1:11">
      <c r="A71" s="19"/>
      <c r="B71" s="24"/>
      <c r="C71" s="24"/>
      <c r="D71" s="24"/>
      <c r="E71" s="22" t="s">
        <v>189</v>
      </c>
      <c r="F71" s="24"/>
      <c r="G71" s="24"/>
      <c r="H71" s="24"/>
      <c r="I71" s="24"/>
      <c r="J71" s="32"/>
      <c r="K71"/>
    </row>
    <row r="72" ht="27.75" spans="1:11">
      <c r="A72" s="19"/>
      <c r="B72" s="24"/>
      <c r="C72" s="24"/>
      <c r="D72" s="24"/>
      <c r="E72" s="20" t="s">
        <v>190</v>
      </c>
      <c r="F72" s="24"/>
      <c r="G72" s="24"/>
      <c r="H72" s="24"/>
      <c r="I72" s="24"/>
      <c r="J72" s="34"/>
      <c r="K72"/>
    </row>
    <row r="73" ht="27.75" spans="1:11">
      <c r="A73" s="19">
        <v>2</v>
      </c>
      <c r="B73" s="21" t="s">
        <v>191</v>
      </c>
      <c r="C73" s="21" t="s">
        <v>192</v>
      </c>
      <c r="D73" s="21" t="s">
        <v>59</v>
      </c>
      <c r="E73" s="20" t="s">
        <v>193</v>
      </c>
      <c r="F73" s="21" t="s">
        <v>51</v>
      </c>
      <c r="G73" s="21">
        <v>1</v>
      </c>
      <c r="H73" s="21"/>
      <c r="I73" s="21"/>
      <c r="J73" s="21"/>
      <c r="K73"/>
    </row>
    <row r="74" spans="1:11">
      <c r="A74" s="35" t="s">
        <v>8</v>
      </c>
      <c r="B74" s="35"/>
      <c r="C74" s="36"/>
      <c r="D74" s="36"/>
      <c r="E74" s="36"/>
      <c r="F74" s="36"/>
      <c r="G74" s="36"/>
      <c r="H74" s="36"/>
      <c r="I74" s="36"/>
      <c r="J74" s="36"/>
      <c r="K74"/>
    </row>
  </sheetData>
  <mergeCells count="55">
    <mergeCell ref="A1:J1"/>
    <mergeCell ref="A3:J3"/>
    <mergeCell ref="A54:J54"/>
    <mergeCell ref="A74:B74"/>
    <mergeCell ref="C74:J74"/>
    <mergeCell ref="A4:A28"/>
    <mergeCell ref="A29:A41"/>
    <mergeCell ref="A42:A45"/>
    <mergeCell ref="A46:A53"/>
    <mergeCell ref="A55:A72"/>
    <mergeCell ref="B4:B28"/>
    <mergeCell ref="B29:B41"/>
    <mergeCell ref="B42:B45"/>
    <mergeCell ref="B46:B53"/>
    <mergeCell ref="B55:B72"/>
    <mergeCell ref="C4:C28"/>
    <mergeCell ref="C29:C41"/>
    <mergeCell ref="C42:C45"/>
    <mergeCell ref="C46:C53"/>
    <mergeCell ref="C55:C72"/>
    <mergeCell ref="D4:D28"/>
    <mergeCell ref="D29:D41"/>
    <mergeCell ref="D42:D45"/>
    <mergeCell ref="D46:D53"/>
    <mergeCell ref="D55:D72"/>
    <mergeCell ref="F4:F28"/>
    <mergeCell ref="F29:F41"/>
    <mergeCell ref="F42:F45"/>
    <mergeCell ref="F46:F53"/>
    <mergeCell ref="F55:F72"/>
    <mergeCell ref="G4:G28"/>
    <mergeCell ref="G29:G41"/>
    <mergeCell ref="G42:G45"/>
    <mergeCell ref="G46:G53"/>
    <mergeCell ref="G55:G72"/>
    <mergeCell ref="H4:H28"/>
    <mergeCell ref="H29:H41"/>
    <mergeCell ref="H42:H45"/>
    <mergeCell ref="H46:H53"/>
    <mergeCell ref="H55:H72"/>
    <mergeCell ref="I4:I28"/>
    <mergeCell ref="I29:I41"/>
    <mergeCell ref="I42:I45"/>
    <mergeCell ref="I46:I53"/>
    <mergeCell ref="I55:I72"/>
    <mergeCell ref="J4:J28"/>
    <mergeCell ref="J29:J41"/>
    <mergeCell ref="J42:J45"/>
    <mergeCell ref="J46:J53"/>
    <mergeCell ref="J55:J72"/>
    <mergeCell ref="K4:K28"/>
    <mergeCell ref="K29:K41"/>
    <mergeCell ref="K42:K45"/>
    <mergeCell ref="K46:K53"/>
    <mergeCell ref="K55:K72"/>
  </mergeCells>
  <pageMargins left="0.75" right="0.75" top="1" bottom="1" header="0.5" footer="0.5"/>
  <pageSetup paperSize="9" scale="60" orientation="landscape"/>
  <headerFooter/>
  <rowBreaks count="1" manualBreakCount="1">
    <brk id="45" max="9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G20" sqref="G20"/>
    </sheetView>
  </sheetViews>
  <sheetFormatPr defaultColWidth="9" defaultRowHeight="13.5"/>
  <cols>
    <col min="2" max="2" width="21.625" customWidth="1"/>
    <col min="3" max="3" width="24.125" customWidth="1"/>
    <col min="4" max="4" width="20" customWidth="1"/>
    <col min="9" max="9" width="23.875" customWidth="1"/>
  </cols>
  <sheetData>
    <row r="1" ht="22.5" spans="1:9">
      <c r="A1" s="1" t="s">
        <v>194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0</v>
      </c>
      <c r="B2" s="2" t="s">
        <v>10</v>
      </c>
      <c r="C2" s="3" t="s">
        <v>11</v>
      </c>
      <c r="D2" s="3" t="s">
        <v>12</v>
      </c>
      <c r="E2" s="2" t="s">
        <v>13</v>
      </c>
      <c r="F2" s="2" t="s">
        <v>14</v>
      </c>
      <c r="G2" s="2" t="s">
        <v>195</v>
      </c>
      <c r="H2" s="2" t="s">
        <v>196</v>
      </c>
      <c r="I2" s="2" t="s">
        <v>197</v>
      </c>
    </row>
    <row r="3" ht="18.75" spans="1:9">
      <c r="A3" s="4">
        <v>1</v>
      </c>
      <c r="B3" s="4" t="s">
        <v>198</v>
      </c>
      <c r="C3" s="5" t="s">
        <v>80</v>
      </c>
      <c r="D3" s="5" t="s">
        <v>199</v>
      </c>
      <c r="E3" s="4">
        <v>12</v>
      </c>
      <c r="F3" s="4" t="s">
        <v>69</v>
      </c>
      <c r="G3" s="4"/>
      <c r="H3" s="5"/>
      <c r="I3" s="4" t="s">
        <v>200</v>
      </c>
    </row>
    <row r="4" ht="18.75" spans="1:9">
      <c r="A4" s="4">
        <v>2</v>
      </c>
      <c r="B4" s="4" t="s">
        <v>201</v>
      </c>
      <c r="C4" s="5" t="s">
        <v>80</v>
      </c>
      <c r="D4" s="5" t="s">
        <v>199</v>
      </c>
      <c r="E4" s="4">
        <v>2</v>
      </c>
      <c r="F4" s="4" t="s">
        <v>69</v>
      </c>
      <c r="G4" s="4"/>
      <c r="H4" s="5"/>
      <c r="I4" s="4" t="s">
        <v>200</v>
      </c>
    </row>
    <row r="5" ht="56.25" spans="1:9">
      <c r="A5" s="4">
        <v>3</v>
      </c>
      <c r="B5" s="4" t="s">
        <v>198</v>
      </c>
      <c r="C5" s="5" t="s">
        <v>80</v>
      </c>
      <c r="D5" s="5" t="s">
        <v>199</v>
      </c>
      <c r="E5" s="4">
        <v>21</v>
      </c>
      <c r="F5" s="4" t="s">
        <v>69</v>
      </c>
      <c r="G5" s="4"/>
      <c r="H5" s="5"/>
      <c r="I5" s="5" t="s">
        <v>202</v>
      </c>
    </row>
    <row r="6" ht="37.5" spans="1:9">
      <c r="A6" s="4">
        <v>4</v>
      </c>
      <c r="B6" s="4" t="s">
        <v>201</v>
      </c>
      <c r="C6" s="5" t="s">
        <v>80</v>
      </c>
      <c r="D6" s="5" t="s">
        <v>199</v>
      </c>
      <c r="E6" s="4">
        <v>4</v>
      </c>
      <c r="F6" s="4" t="s">
        <v>69</v>
      </c>
      <c r="G6" s="4"/>
      <c r="H6" s="5"/>
      <c r="I6" s="6" t="s">
        <v>203</v>
      </c>
    </row>
    <row r="7" ht="18.75" spans="1:9">
      <c r="A7" s="4">
        <v>5</v>
      </c>
      <c r="B7" s="4" t="s">
        <v>204</v>
      </c>
      <c r="C7" s="5" t="s">
        <v>205</v>
      </c>
      <c r="D7" s="5" t="s">
        <v>206</v>
      </c>
      <c r="E7" s="4">
        <v>6</v>
      </c>
      <c r="F7" s="4" t="s">
        <v>207</v>
      </c>
      <c r="G7" s="4"/>
      <c r="H7" s="5"/>
      <c r="I7" s="7"/>
    </row>
    <row r="8" ht="18.75" spans="1:9">
      <c r="A8" s="4">
        <v>6</v>
      </c>
      <c r="B8" s="4" t="s">
        <v>208</v>
      </c>
      <c r="C8" s="5" t="s">
        <v>209</v>
      </c>
      <c r="D8" s="5" t="s">
        <v>210</v>
      </c>
      <c r="E8" s="4">
        <v>1</v>
      </c>
      <c r="F8" s="4" t="s">
        <v>58</v>
      </c>
      <c r="G8" s="4"/>
      <c r="H8" s="5"/>
      <c r="I8" s="5" t="s">
        <v>211</v>
      </c>
    </row>
    <row r="9" ht="18.75" spans="1:9">
      <c r="A9" s="4">
        <v>7</v>
      </c>
      <c r="B9" s="4" t="s">
        <v>208</v>
      </c>
      <c r="C9" s="5"/>
      <c r="D9" s="5" t="s">
        <v>210</v>
      </c>
      <c r="E9" s="4">
        <v>1</v>
      </c>
      <c r="F9" s="4" t="s">
        <v>58</v>
      </c>
      <c r="G9" s="4"/>
      <c r="H9" s="5"/>
      <c r="I9" s="5" t="s">
        <v>212</v>
      </c>
    </row>
    <row r="10" ht="37.5" spans="1:9">
      <c r="A10" s="4">
        <v>8</v>
      </c>
      <c r="B10" s="4" t="s">
        <v>208</v>
      </c>
      <c r="C10" s="5" t="s">
        <v>209</v>
      </c>
      <c r="D10" s="5" t="s">
        <v>213</v>
      </c>
      <c r="E10" s="4">
        <v>1</v>
      </c>
      <c r="F10" s="4" t="s">
        <v>58</v>
      </c>
      <c r="G10" s="4"/>
      <c r="H10" s="5"/>
      <c r="I10" s="5" t="s">
        <v>214</v>
      </c>
    </row>
    <row r="11" ht="18.75" spans="1:9">
      <c r="A11" s="4">
        <v>9</v>
      </c>
      <c r="B11" s="4" t="s">
        <v>208</v>
      </c>
      <c r="C11" s="5" t="s">
        <v>209</v>
      </c>
      <c r="D11" s="5" t="s">
        <v>215</v>
      </c>
      <c r="E11" s="4">
        <v>3</v>
      </c>
      <c r="F11" s="4" t="s">
        <v>58</v>
      </c>
      <c r="G11" s="4"/>
      <c r="H11" s="5"/>
      <c r="I11" s="5" t="s">
        <v>216</v>
      </c>
    </row>
    <row r="12" ht="18.75" spans="1:9">
      <c r="A12" s="4">
        <v>10</v>
      </c>
      <c r="B12" s="4" t="s">
        <v>217</v>
      </c>
      <c r="C12" s="5" t="s">
        <v>218</v>
      </c>
      <c r="D12" s="5" t="s">
        <v>219</v>
      </c>
      <c r="E12" s="4">
        <v>1</v>
      </c>
      <c r="F12" s="4" t="s">
        <v>58</v>
      </c>
      <c r="G12" s="4"/>
      <c r="H12" s="5"/>
      <c r="I12" s="4" t="s">
        <v>220</v>
      </c>
    </row>
    <row r="13" ht="18.75" spans="1:9">
      <c r="A13" s="4">
        <v>11</v>
      </c>
      <c r="B13" s="4" t="s">
        <v>221</v>
      </c>
      <c r="C13" s="5" t="s">
        <v>222</v>
      </c>
      <c r="D13" s="5" t="s">
        <v>223</v>
      </c>
      <c r="E13" s="4">
        <v>8</v>
      </c>
      <c r="F13" s="4" t="s">
        <v>224</v>
      </c>
      <c r="G13" s="4"/>
      <c r="H13" s="5"/>
      <c r="I13" s="4" t="s">
        <v>220</v>
      </c>
    </row>
    <row r="14" ht="18.75" spans="1:9">
      <c r="A14" s="4">
        <v>12</v>
      </c>
      <c r="B14" s="4" t="s">
        <v>225</v>
      </c>
      <c r="C14" s="5" t="s">
        <v>226</v>
      </c>
      <c r="D14" s="5" t="s">
        <v>227</v>
      </c>
      <c r="E14" s="4">
        <v>500</v>
      </c>
      <c r="F14" s="4" t="s">
        <v>94</v>
      </c>
      <c r="G14" s="4"/>
      <c r="H14" s="5"/>
      <c r="I14" s="7"/>
    </row>
    <row r="15" ht="18.75" spans="1:9">
      <c r="A15" s="4">
        <v>13</v>
      </c>
      <c r="B15" s="4" t="s">
        <v>91</v>
      </c>
      <c r="C15" s="5" t="s">
        <v>92</v>
      </c>
      <c r="D15" s="5" t="s">
        <v>228</v>
      </c>
      <c r="E15" s="4">
        <v>2000</v>
      </c>
      <c r="F15" s="4" t="s">
        <v>94</v>
      </c>
      <c r="G15" s="4"/>
      <c r="H15" s="5"/>
      <c r="I15" s="7"/>
    </row>
    <row r="16" ht="18.75" spans="1:9">
      <c r="A16" s="4">
        <v>14</v>
      </c>
      <c r="B16" s="4" t="s">
        <v>229</v>
      </c>
      <c r="C16" s="5" t="s">
        <v>80</v>
      </c>
      <c r="D16" s="5" t="s">
        <v>230</v>
      </c>
      <c r="E16" s="4">
        <v>2</v>
      </c>
      <c r="F16" s="4" t="s">
        <v>231</v>
      </c>
      <c r="G16" s="4"/>
      <c r="H16" s="5"/>
      <c r="I16" s="4" t="s">
        <v>232</v>
      </c>
    </row>
    <row r="17" ht="18.75" spans="1:9">
      <c r="A17" s="4">
        <v>15</v>
      </c>
      <c r="B17" s="4" t="s">
        <v>233</v>
      </c>
      <c r="C17" s="5"/>
      <c r="D17" s="5" t="s">
        <v>234</v>
      </c>
      <c r="E17" s="4">
        <v>1</v>
      </c>
      <c r="F17" s="4" t="s">
        <v>72</v>
      </c>
      <c r="G17" s="4"/>
      <c r="H17" s="5"/>
      <c r="I17" s="7"/>
    </row>
    <row r="18" ht="18.75" spans="1:9">
      <c r="A18" s="4">
        <v>16</v>
      </c>
      <c r="B18" s="4" t="s">
        <v>235</v>
      </c>
      <c r="C18" s="5"/>
      <c r="D18" s="5" t="s">
        <v>236</v>
      </c>
      <c r="E18" s="4">
        <v>2</v>
      </c>
      <c r="F18" s="4" t="s">
        <v>72</v>
      </c>
      <c r="G18" s="4"/>
      <c r="H18" s="5"/>
      <c r="I18" s="7"/>
    </row>
    <row r="19" ht="18.75" spans="1:9">
      <c r="A19" s="4">
        <v>17</v>
      </c>
      <c r="B19" s="4" t="s">
        <v>237</v>
      </c>
      <c r="C19" s="5"/>
      <c r="D19" s="5"/>
      <c r="E19" s="4">
        <v>4</v>
      </c>
      <c r="F19" s="4" t="s">
        <v>69</v>
      </c>
      <c r="G19" s="4"/>
      <c r="H19" s="5"/>
      <c r="I19" s="7"/>
    </row>
    <row r="20" ht="18.75" spans="1:9">
      <c r="A20" s="4">
        <v>18</v>
      </c>
      <c r="B20" s="4" t="s">
        <v>238</v>
      </c>
      <c r="C20" s="5"/>
      <c r="D20" s="5"/>
      <c r="E20" s="4">
        <v>2</v>
      </c>
      <c r="F20" s="4" t="s">
        <v>69</v>
      </c>
      <c r="G20" s="4"/>
      <c r="H20" s="5"/>
      <c r="I20" s="7"/>
    </row>
    <row r="21" ht="18.75" spans="1:9">
      <c r="A21" s="4">
        <v>19</v>
      </c>
      <c r="B21" s="4" t="s">
        <v>239</v>
      </c>
      <c r="C21" s="5" t="s">
        <v>240</v>
      </c>
      <c r="D21" s="5" t="s">
        <v>239</v>
      </c>
      <c r="E21" s="4">
        <v>6</v>
      </c>
      <c r="F21" s="4" t="s">
        <v>69</v>
      </c>
      <c r="G21" s="4"/>
      <c r="H21" s="5"/>
      <c r="I21" s="7"/>
    </row>
    <row r="22" ht="18.75" spans="1:9">
      <c r="A22" s="4">
        <v>20</v>
      </c>
      <c r="B22" s="4" t="s">
        <v>241</v>
      </c>
      <c r="C22" s="5" t="s">
        <v>242</v>
      </c>
      <c r="D22" s="5"/>
      <c r="E22" s="4">
        <v>1</v>
      </c>
      <c r="F22" s="4" t="s">
        <v>51</v>
      </c>
      <c r="G22" s="4"/>
      <c r="H22" s="5"/>
      <c r="I22" s="7"/>
    </row>
    <row r="23" ht="18.75" spans="1:9">
      <c r="A23" s="4">
        <v>21</v>
      </c>
      <c r="B23" s="8" t="s">
        <v>8</v>
      </c>
      <c r="C23" s="9"/>
      <c r="D23" s="9"/>
      <c r="E23" s="9"/>
      <c r="F23" s="9"/>
      <c r="G23" s="10"/>
      <c r="H23" s="4">
        <f>SUM(H3:H22)</f>
        <v>0</v>
      </c>
      <c r="I23" s="7"/>
    </row>
  </sheetData>
  <mergeCells count="3">
    <mergeCell ref="A1:I1"/>
    <mergeCell ref="C22:D22"/>
    <mergeCell ref="B23:G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总造价</vt:lpstr>
      <vt:lpstr>室内装修</vt:lpstr>
      <vt:lpstr>室内设备改造</vt:lpstr>
      <vt:lpstr>图书馆设备迁移</vt:lpstr>
      <vt:lpstr>安消一体管理平台</vt:lpstr>
      <vt:lpstr>红旗校区新增监控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睢文超</dc:creator>
  <cp:lastModifiedBy>郭祥玲</cp:lastModifiedBy>
  <dcterms:created xsi:type="dcterms:W3CDTF">2023-05-12T11:15:00Z</dcterms:created>
  <dcterms:modified xsi:type="dcterms:W3CDTF">2026-07-28T08:00:00Z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E374F9EB0A1044AD885E14AF90968ADD_13</vt:lpwstr>
  </property>
  <property fmtid="{D5CDD505-2E9C-101B-9397-08002B2CF9AE}" pid="4" name="CalculationRule">
    <vt:i4>0</vt:i4>
  </property>
</Properties>
</file>